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ružstva\2026\Finále\"/>
    </mc:Choice>
  </mc:AlternateContent>
  <xr:revisionPtr revIDLastSave="0" documentId="13_ncr:1_{B2271CB0-018C-44DE-B176-A653098EF4C2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finále ženy A" sheetId="2" r:id="rId1"/>
    <sheet name="finále ženy B" sheetId="5" r:id="rId2"/>
    <sheet name="finále muži 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5" l="1"/>
  <c r="H14" i="5"/>
  <c r="L14" i="5" s="1"/>
  <c r="K8" i="5"/>
  <c r="H8" i="5"/>
  <c r="K7" i="5"/>
  <c r="H7" i="5"/>
  <c r="L7" i="5" s="1"/>
  <c r="K9" i="5"/>
  <c r="H9" i="5"/>
  <c r="K12" i="5"/>
  <c r="H12" i="5"/>
  <c r="L12" i="5" s="1"/>
  <c r="K13" i="5"/>
  <c r="H13" i="5"/>
  <c r="K11" i="5"/>
  <c r="H11" i="5"/>
  <c r="L11" i="5" s="1"/>
  <c r="K6" i="5"/>
  <c r="H6" i="5"/>
  <c r="K10" i="5"/>
  <c r="H10" i="5"/>
  <c r="L10" i="5" s="1"/>
  <c r="K11" i="2"/>
  <c r="H11" i="2"/>
  <c r="K15" i="2"/>
  <c r="H15" i="2"/>
  <c r="L15" i="2" s="1"/>
  <c r="K13" i="2"/>
  <c r="H13" i="2"/>
  <c r="L11" i="2" l="1"/>
  <c r="L13" i="5"/>
  <c r="L9" i="5"/>
  <c r="L6" i="5"/>
  <c r="L8" i="5"/>
  <c r="L13" i="2"/>
  <c r="K10" i="2"/>
  <c r="H10" i="2"/>
  <c r="H12" i="3"/>
  <c r="K12" i="3"/>
  <c r="L16" i="5" l="1"/>
  <c r="L10" i="2"/>
  <c r="L12" i="3"/>
  <c r="K7" i="2"/>
  <c r="K6" i="2"/>
  <c r="K14" i="2"/>
  <c r="K9" i="2"/>
  <c r="K12" i="2"/>
  <c r="K8" i="2"/>
  <c r="H7" i="2"/>
  <c r="H6" i="2"/>
  <c r="H14" i="2"/>
  <c r="H9" i="2"/>
  <c r="H12" i="2"/>
  <c r="H8" i="2"/>
  <c r="L7" i="2" l="1"/>
  <c r="L6" i="2"/>
  <c r="L14" i="2"/>
  <c r="L9" i="2"/>
  <c r="L12" i="2"/>
  <c r="L8" i="2"/>
  <c r="K10" i="3"/>
  <c r="H10" i="3"/>
  <c r="K7" i="3"/>
  <c r="H7" i="3"/>
  <c r="K9" i="3"/>
  <c r="H9" i="3"/>
  <c r="K11" i="3"/>
  <c r="H11" i="3"/>
  <c r="K6" i="3"/>
  <c r="H6" i="3"/>
  <c r="K8" i="3"/>
  <c r="H8" i="3"/>
  <c r="K13" i="3"/>
  <c r="H13" i="3"/>
  <c r="L16" i="2" l="1"/>
  <c r="L8" i="3"/>
  <c r="L11" i="3"/>
  <c r="L10" i="3"/>
  <c r="L7" i="3"/>
  <c r="L6" i="3"/>
  <c r="L9" i="3"/>
  <c r="L13" i="3"/>
  <c r="L16" i="3" l="1"/>
</calcChain>
</file>

<file path=xl/sharedStrings.xml><?xml version="1.0" encoding="utf-8"?>
<sst xmlns="http://schemas.openxmlformats.org/spreadsheetml/2006/main" count="200" uniqueCount="101">
  <si>
    <t>1.</t>
  </si>
  <si>
    <t>2.</t>
  </si>
  <si>
    <t>3.</t>
  </si>
  <si>
    <t>4.</t>
  </si>
  <si>
    <t>5.</t>
  </si>
  <si>
    <t>6.</t>
  </si>
  <si>
    <t>7.</t>
  </si>
  <si>
    <t>8.</t>
  </si>
  <si>
    <t>9.</t>
  </si>
  <si>
    <t>celkem</t>
  </si>
  <si>
    <t>10.</t>
  </si>
  <si>
    <t>11.</t>
  </si>
  <si>
    <t>12.</t>
  </si>
  <si>
    <t>13.</t>
  </si>
  <si>
    <t>body jednotlivci</t>
  </si>
  <si>
    <t>body štafety</t>
  </si>
  <si>
    <t>CELKEM</t>
  </si>
  <si>
    <t>BODY CELKEM</t>
  </si>
  <si>
    <t>200 P</t>
  </si>
  <si>
    <t>100 Z</t>
  </si>
  <si>
    <t>100 P</t>
  </si>
  <si>
    <t>50 VZ</t>
  </si>
  <si>
    <t>100 M</t>
  </si>
  <si>
    <t>100 VZ</t>
  </si>
  <si>
    <t>200 PZ</t>
  </si>
  <si>
    <t>400 PZ</t>
  </si>
  <si>
    <t>200 Z</t>
  </si>
  <si>
    <t>200 VZ</t>
  </si>
  <si>
    <t>400 VZ</t>
  </si>
  <si>
    <t>800 VZ</t>
  </si>
  <si>
    <t>200 M</t>
  </si>
  <si>
    <t>1500 VZ</t>
  </si>
  <si>
    <t xml:space="preserve">200 P </t>
  </si>
  <si>
    <t>10*</t>
  </si>
  <si>
    <t>*)</t>
  </si>
  <si>
    <t>diskvalifikace</t>
  </si>
  <si>
    <t>600*</t>
  </si>
  <si>
    <t>M U Ž I   "A"</t>
  </si>
  <si>
    <t>Jandíková-Crhová</t>
  </si>
  <si>
    <r>
      <t>Pořadí podle nejúspěšnějších disciplín</t>
    </r>
    <r>
      <rPr>
        <b/>
        <sz val="11"/>
        <rFont val="Cascadia Code"/>
        <family val="3"/>
        <charset val="238"/>
      </rPr>
      <t xml:space="preserve"> </t>
    </r>
  </si>
  <si>
    <t>Finále M-ČR družstev   PRAHA 28.2.-1.3.2026    1.kolo</t>
  </si>
  <si>
    <t>Ž E N Y   "A"</t>
  </si>
  <si>
    <t>Ž E N Y   "B"</t>
  </si>
  <si>
    <t>KARANSKÁ Majda</t>
  </si>
  <si>
    <t>KOSTKOVÁ Stela</t>
  </si>
  <si>
    <t>KURALOVÁ Monika</t>
  </si>
  <si>
    <t>MORÁVKOVÁ Natálie</t>
  </si>
  <si>
    <t>REJMANOVÁ Lota</t>
  </si>
  <si>
    <t>SEDLÁKOVÁ Anna</t>
  </si>
  <si>
    <t>VENCÁLKOVÁ Barbora</t>
  </si>
  <si>
    <t>PLESKOTOVÁ Kája</t>
  </si>
  <si>
    <t>BRANDÝSKÁ Aneta</t>
  </si>
  <si>
    <t>DANIELOVÁ Barbora</t>
  </si>
  <si>
    <t>HORÁKOVÁ Sabina</t>
  </si>
  <si>
    <t>JANDÍKOVÁ Natálie</t>
  </si>
  <si>
    <t>SLÁDKOVÁ Barbora</t>
  </si>
  <si>
    <t>VOJTALOVÁ Andrea</t>
  </si>
  <si>
    <t>ZELENÁ Barbora</t>
  </si>
  <si>
    <t>ZVĚŘINOVÁ Melánie</t>
  </si>
  <si>
    <t>SENDERÁKOVÁ Verča</t>
  </si>
  <si>
    <t>CRHOVÁ Charlotte N</t>
  </si>
  <si>
    <t>CRHOVÁ Charlene D.</t>
  </si>
  <si>
    <t>Sedláková-Morávková</t>
  </si>
  <si>
    <t>Danielová-Jandíková</t>
  </si>
  <si>
    <t>Moc-Petrů</t>
  </si>
  <si>
    <t>MOC Albert</t>
  </si>
  <si>
    <t>PETRŮ Adam</t>
  </si>
  <si>
    <t>Karanská-Pleskotová</t>
  </si>
  <si>
    <t>Crhová-Senderáková</t>
  </si>
  <si>
    <t>KOLÁŘ Vojtěch</t>
  </si>
  <si>
    <t>RYŠÁVKA Jáchym</t>
  </si>
  <si>
    <t>Kolář-Ryšávka</t>
  </si>
  <si>
    <t>Kuralová-Rejmanová</t>
  </si>
  <si>
    <t>Sládková-Vojtalová</t>
  </si>
  <si>
    <t>DRAHORÁD Jan</t>
  </si>
  <si>
    <t>Moc-Drahorád</t>
  </si>
  <si>
    <t>Karanská-Kostková</t>
  </si>
  <si>
    <t>PECINA Patrik</t>
  </si>
  <si>
    <t>Ryšávka-Pecina</t>
  </si>
  <si>
    <t>Crhová-Sedláková</t>
  </si>
  <si>
    <t>Sládková-Brandýská</t>
  </si>
  <si>
    <t>Petrů-Drahorád J.</t>
  </si>
  <si>
    <t>Kuralová-Vencálková</t>
  </si>
  <si>
    <t>Vojtalová-Zvěřinová</t>
  </si>
  <si>
    <t>DZIVÝ Jakub</t>
  </si>
  <si>
    <t>CHALUPNÍK Jiří</t>
  </si>
  <si>
    <t>Pleskotová-Vencálková</t>
  </si>
  <si>
    <t>Crhová-Zvěřinová</t>
  </si>
  <si>
    <t>Moc-Chalupník</t>
  </si>
  <si>
    <t>Crhová-Kostková</t>
  </si>
  <si>
    <t>Petrů-Pecina</t>
  </si>
  <si>
    <t>Kolář-Drahorád</t>
  </si>
  <si>
    <t>Rejmanová-Crhová</t>
  </si>
  <si>
    <t>Sládková-Zvěřinová</t>
  </si>
  <si>
    <t>Moc-Ryšávka</t>
  </si>
  <si>
    <t>Karanská-Rejmanová</t>
  </si>
  <si>
    <t>Vencálková-Kuralová</t>
  </si>
  <si>
    <t>Crhová-Brandýská</t>
  </si>
  <si>
    <t>Vojtalová-Horáková</t>
  </si>
  <si>
    <t>Horáková-Zelená</t>
  </si>
  <si>
    <t>Dzivý-Chalupník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</si>
</sst>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indexed="8"/>
      <name val="Cascadia Code"/>
      <family val="3"/>
      <charset val="238"/>
    </font>
    <font>
      <sz val="11"/>
      <color theme="1"/>
      <name val="Cascadia Code"/>
      <family val="3"/>
      <charset val="238"/>
    </font>
    <font>
      <b/>
      <u/>
      <sz val="16"/>
      <color indexed="8"/>
      <name val="Cascadia Code"/>
      <family val="3"/>
      <charset val="238"/>
    </font>
    <font>
      <b/>
      <sz val="10"/>
      <color indexed="8"/>
      <name val="Cascadia Code"/>
      <family val="3"/>
      <charset val="238"/>
    </font>
    <font>
      <b/>
      <sz val="9"/>
      <color indexed="8"/>
      <name val="Cascadia Code"/>
      <family val="3"/>
      <charset val="238"/>
    </font>
    <font>
      <b/>
      <sz val="11"/>
      <color indexed="8"/>
      <name val="Cascadia Code"/>
      <family val="3"/>
      <charset val="238"/>
    </font>
    <font>
      <b/>
      <sz val="11"/>
      <color theme="1"/>
      <name val="Cascadia Code"/>
      <family val="3"/>
      <charset val="238"/>
    </font>
    <font>
      <b/>
      <sz val="12"/>
      <color indexed="8"/>
      <name val="Cascadia Code"/>
      <family val="3"/>
      <charset val="238"/>
    </font>
    <font>
      <sz val="11"/>
      <color indexed="8"/>
      <name val="Cascadia Code"/>
      <family val="3"/>
      <charset val="238"/>
    </font>
    <font>
      <b/>
      <sz val="11"/>
      <color theme="0"/>
      <name val="Cascadia Code"/>
      <family val="3"/>
      <charset val="238"/>
    </font>
    <font>
      <b/>
      <sz val="11"/>
      <color rgb="FFFF0000"/>
      <name val="Cascadia Code"/>
      <family val="3"/>
      <charset val="238"/>
    </font>
    <font>
      <b/>
      <i/>
      <sz val="11"/>
      <color theme="1"/>
      <name val="Cascadia Code"/>
      <family val="3"/>
      <charset val="238"/>
    </font>
    <font>
      <b/>
      <sz val="10"/>
      <color rgb="FFFF0000"/>
      <name val="Cascadia Code"/>
      <family val="3"/>
      <charset val="238"/>
    </font>
    <font>
      <b/>
      <sz val="10"/>
      <color theme="1"/>
      <name val="Cascadia Code"/>
      <family val="3"/>
      <charset val="238"/>
    </font>
    <font>
      <b/>
      <sz val="10"/>
      <color theme="0"/>
      <name val="Cascadia Code"/>
      <family val="3"/>
      <charset val="238"/>
    </font>
    <font>
      <sz val="11"/>
      <name val="Cascadia Code"/>
      <family val="3"/>
      <charset val="238"/>
    </font>
    <font>
      <b/>
      <u/>
      <sz val="16"/>
      <name val="Cascadia Code"/>
      <family val="3"/>
      <charset val="238"/>
    </font>
    <font>
      <b/>
      <sz val="10"/>
      <name val="Cascadia Code"/>
      <family val="3"/>
      <charset val="238"/>
    </font>
    <font>
      <b/>
      <sz val="11"/>
      <name val="Cascadia Code"/>
      <family val="3"/>
      <charset val="238"/>
    </font>
    <font>
      <b/>
      <sz val="12"/>
      <name val="Cascadia Code"/>
      <family val="3"/>
      <charset val="238"/>
    </font>
    <font>
      <b/>
      <u/>
      <sz val="11"/>
      <name val="Cascadia Code"/>
      <family val="3"/>
      <charset val="238"/>
    </font>
    <font>
      <sz val="10"/>
      <name val="Cascadia Code"/>
      <family val="3"/>
      <charset val="238"/>
    </font>
    <font>
      <sz val="10"/>
      <color theme="1"/>
      <name val="Cascadia Code"/>
      <family val="3"/>
      <charset val="238"/>
    </font>
    <font>
      <b/>
      <sz val="16"/>
      <color theme="0"/>
      <name val="Cascadia Code"/>
      <family val="3"/>
      <charset val="238"/>
    </font>
    <font>
      <sz val="10"/>
      <name val="Arial CE"/>
      <charset val="238"/>
    </font>
    <font>
      <sz val="12"/>
      <color theme="1"/>
      <name val="Cascadia Code"/>
      <family val="3"/>
      <charset val="238"/>
    </font>
    <font>
      <b/>
      <sz val="12"/>
      <color theme="1"/>
      <name val="Cascadia Code"/>
      <family val="3"/>
      <charset val="238"/>
    </font>
    <font>
      <b/>
      <sz val="12"/>
      <color rgb="FFFF0000"/>
      <name val="Cascadia Code"/>
      <family val="3"/>
      <charset val="238"/>
    </font>
    <font>
      <b/>
      <sz val="12"/>
      <color theme="0"/>
      <name val="Cascadia Code"/>
      <family val="3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6" fillId="0" borderId="0"/>
  </cellStyleXfs>
  <cellXfs count="34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164" fontId="3" fillId="0" borderId="18" xfId="0" applyNumberFormat="1" applyFont="1" applyBorder="1" applyAlignment="1">
      <alignment vertical="center"/>
    </xf>
    <xf numFmtId="164" fontId="3" fillId="0" borderId="39" xfId="0" applyNumberFormat="1" applyFont="1" applyBorder="1" applyAlignment="1">
      <alignment vertical="center"/>
    </xf>
    <xf numFmtId="164" fontId="3" fillId="0" borderId="43" xfId="0" applyNumberFormat="1" applyFont="1" applyBorder="1" applyAlignment="1">
      <alignment vertical="center"/>
    </xf>
    <xf numFmtId="164" fontId="7" fillId="2" borderId="32" xfId="0" applyNumberFormat="1" applyFont="1" applyFill="1" applyBorder="1" applyAlignment="1">
      <alignment vertical="center"/>
    </xf>
    <xf numFmtId="164" fontId="3" fillId="0" borderId="42" xfId="0" applyNumberFormat="1" applyFont="1" applyBorder="1" applyAlignment="1">
      <alignment vertical="center"/>
    </xf>
    <xf numFmtId="164" fontId="3" fillId="0" borderId="19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3" fillId="0" borderId="26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4" fontId="3" fillId="0" borderId="20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64" fontId="3" fillId="0" borderId="54" xfId="0" applyNumberFormat="1" applyFont="1" applyBorder="1" applyAlignment="1">
      <alignment vertical="center"/>
    </xf>
    <xf numFmtId="164" fontId="3" fillId="0" borderId="55" xfId="0" applyNumberFormat="1" applyFont="1" applyBorder="1" applyAlignment="1">
      <alignment vertical="center"/>
    </xf>
    <xf numFmtId="164" fontId="3" fillId="0" borderId="56" xfId="0" applyNumberFormat="1" applyFont="1" applyBorder="1" applyAlignment="1">
      <alignment vertical="center"/>
    </xf>
    <xf numFmtId="164" fontId="7" fillId="2" borderId="27" xfId="0" applyNumberFormat="1" applyFont="1" applyFill="1" applyBorder="1" applyAlignment="1">
      <alignment vertical="center"/>
    </xf>
    <xf numFmtId="164" fontId="3" fillId="0" borderId="22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14" xfId="0" applyFont="1" applyBorder="1" applyAlignment="1">
      <alignment horizontal="right" vertical="center"/>
    </xf>
    <xf numFmtId="4" fontId="8" fillId="0" borderId="14" xfId="0" applyNumberFormat="1" applyFont="1" applyBorder="1" applyAlignment="1">
      <alignment vertical="center"/>
    </xf>
    <xf numFmtId="4" fontId="8" fillId="0" borderId="24" xfId="0" applyNumberFormat="1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4" fontId="8" fillId="0" borderId="21" xfId="0" applyNumberFormat="1" applyFont="1" applyBorder="1" applyAlignment="1">
      <alignment vertical="center"/>
    </xf>
    <xf numFmtId="4" fontId="8" fillId="0" borderId="48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0" borderId="15" xfId="0" applyNumberFormat="1" applyFont="1" applyBorder="1" applyAlignment="1">
      <alignment vertical="center"/>
    </xf>
    <xf numFmtId="4" fontId="8" fillId="0" borderId="17" xfId="0" applyNumberFormat="1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34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/>
    </xf>
    <xf numFmtId="3" fontId="7" fillId="0" borderId="35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6" fillId="7" borderId="21" xfId="0" applyFont="1" applyFill="1" applyBorder="1" applyAlignment="1">
      <alignment horizontal="center" vertical="center"/>
    </xf>
    <xf numFmtId="3" fontId="16" fillId="7" borderId="32" xfId="0" applyNumberFormat="1" applyFont="1" applyFill="1" applyBorder="1" applyAlignment="1">
      <alignment vertical="center"/>
    </xf>
    <xf numFmtId="0" fontId="15" fillId="5" borderId="40" xfId="0" applyFont="1" applyFill="1" applyBorder="1" applyAlignment="1">
      <alignment horizontal="center" vertical="center"/>
    </xf>
    <xf numFmtId="3" fontId="5" fillId="5" borderId="33" xfId="0" applyNumberFormat="1" applyFont="1" applyFill="1" applyBorder="1" applyAlignment="1">
      <alignment vertical="center"/>
    </xf>
    <xf numFmtId="0" fontId="15" fillId="10" borderId="20" xfId="0" applyFont="1" applyFill="1" applyBorder="1" applyAlignment="1">
      <alignment horizontal="center" vertical="center"/>
    </xf>
    <xf numFmtId="3" fontId="15" fillId="10" borderId="8" xfId="0" applyNumberFormat="1" applyFont="1" applyFill="1" applyBorder="1" applyAlignment="1">
      <alignment vertical="center"/>
    </xf>
    <xf numFmtId="0" fontId="14" fillId="9" borderId="7" xfId="0" applyFont="1" applyFill="1" applyBorder="1" applyAlignment="1">
      <alignment horizontal="center" vertical="center"/>
    </xf>
    <xf numFmtId="3" fontId="15" fillId="9" borderId="8" xfId="0" applyNumberFormat="1" applyFont="1" applyFill="1" applyBorder="1" applyAlignment="1">
      <alignment vertical="center"/>
    </xf>
    <xf numFmtId="0" fontId="16" fillId="7" borderId="15" xfId="0" applyFont="1" applyFill="1" applyBorder="1" applyAlignment="1">
      <alignment horizontal="center" vertical="center"/>
    </xf>
    <xf numFmtId="3" fontId="16" fillId="7" borderId="25" xfId="0" applyNumberFormat="1" applyFont="1" applyFill="1" applyBorder="1" applyAlignment="1">
      <alignment vertical="center"/>
    </xf>
    <xf numFmtId="0" fontId="15" fillId="5" borderId="11" xfId="0" applyFont="1" applyFill="1" applyBorder="1" applyAlignment="1">
      <alignment horizontal="center" vertical="center"/>
    </xf>
    <xf numFmtId="3" fontId="5" fillId="5" borderId="25" xfId="0" applyNumberFormat="1" applyFont="1" applyFill="1" applyBorder="1" applyAlignment="1">
      <alignment vertical="center"/>
    </xf>
    <xf numFmtId="3" fontId="14" fillId="10" borderId="8" xfId="0" applyNumberFormat="1" applyFont="1" applyFill="1" applyBorder="1" applyAlignment="1">
      <alignment vertical="center"/>
    </xf>
    <xf numFmtId="0" fontId="15" fillId="9" borderId="7" xfId="0" applyFont="1" applyFill="1" applyBorder="1" applyAlignment="1">
      <alignment horizontal="center" vertical="center"/>
    </xf>
    <xf numFmtId="3" fontId="5" fillId="5" borderId="32" xfId="0" applyNumberFormat="1" applyFont="1" applyFill="1" applyBorder="1" applyAlignment="1">
      <alignment vertical="center"/>
    </xf>
    <xf numFmtId="0" fontId="14" fillId="5" borderId="11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3" fontId="14" fillId="7" borderId="25" xfId="0" applyNumberFormat="1" applyFont="1" applyFill="1" applyBorder="1" applyAlignment="1">
      <alignment vertical="center"/>
    </xf>
    <xf numFmtId="3" fontId="14" fillId="5" borderId="33" xfId="0" applyNumberFormat="1" applyFont="1" applyFill="1" applyBorder="1" applyAlignment="1">
      <alignment vertical="center"/>
    </xf>
    <xf numFmtId="0" fontId="15" fillId="10" borderId="22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3" fontId="15" fillId="9" borderId="4" xfId="0" applyNumberFormat="1" applyFont="1" applyFill="1" applyBorder="1" applyAlignment="1">
      <alignment vertical="center"/>
    </xf>
    <xf numFmtId="0" fontId="16" fillId="7" borderId="16" xfId="0" applyFont="1" applyFill="1" applyBorder="1" applyAlignment="1">
      <alignment horizontal="center" vertical="center"/>
    </xf>
    <xf numFmtId="3" fontId="16" fillId="7" borderId="27" xfId="0" applyNumberFormat="1" applyFont="1" applyFill="1" applyBorder="1" applyAlignment="1">
      <alignment vertical="center"/>
    </xf>
    <xf numFmtId="0" fontId="15" fillId="5" borderId="13" xfId="0" applyFont="1" applyFill="1" applyBorder="1" applyAlignment="1">
      <alignment horizontal="center" vertical="center"/>
    </xf>
    <xf numFmtId="3" fontId="5" fillId="5" borderId="27" xfId="0" applyNumberFormat="1" applyFont="1" applyFill="1" applyBorder="1" applyAlignment="1">
      <alignment vertical="center"/>
    </xf>
    <xf numFmtId="2" fontId="6" fillId="2" borderId="36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vertical="center"/>
    </xf>
    <xf numFmtId="2" fontId="20" fillId="2" borderId="36" xfId="0" applyNumberFormat="1" applyFont="1" applyFill="1" applyBorder="1" applyAlignment="1">
      <alignment horizontal="center" vertical="center"/>
    </xf>
    <xf numFmtId="2" fontId="20" fillId="0" borderId="0" xfId="0" applyNumberFormat="1" applyFont="1" applyAlignment="1">
      <alignment vertical="center"/>
    </xf>
    <xf numFmtId="0" fontId="20" fillId="0" borderId="23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vertical="center"/>
    </xf>
    <xf numFmtId="164" fontId="17" fillId="0" borderId="39" xfId="0" applyNumberFormat="1" applyFont="1" applyBorder="1" applyAlignment="1">
      <alignment vertical="center"/>
    </xf>
    <xf numFmtId="164" fontId="17" fillId="0" borderId="19" xfId="0" applyNumberFormat="1" applyFont="1" applyBorder="1" applyAlignment="1">
      <alignment vertical="center"/>
    </xf>
    <xf numFmtId="164" fontId="20" fillId="2" borderId="32" xfId="0" applyNumberFormat="1" applyFont="1" applyFill="1" applyBorder="1" applyAlignment="1">
      <alignment vertical="center"/>
    </xf>
    <xf numFmtId="0" fontId="20" fillId="0" borderId="25" xfId="0" applyFont="1" applyBorder="1" applyAlignment="1">
      <alignment horizontal="center" vertical="center"/>
    </xf>
    <xf numFmtId="164" fontId="17" fillId="0" borderId="7" xfId="0" applyNumberFormat="1" applyFont="1" applyBorder="1" applyAlignment="1">
      <alignment vertical="center"/>
    </xf>
    <xf numFmtId="164" fontId="17" fillId="0" borderId="26" xfId="0" applyNumberFormat="1" applyFont="1" applyBorder="1" applyAlignment="1">
      <alignment vertical="center"/>
    </xf>
    <xf numFmtId="164" fontId="17" fillId="0" borderId="6" xfId="0" applyNumberFormat="1" applyFont="1" applyBorder="1" applyAlignment="1">
      <alignment vertical="center"/>
    </xf>
    <xf numFmtId="164" fontId="20" fillId="2" borderId="25" xfId="0" applyNumberFormat="1" applyFont="1" applyFill="1" applyBorder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164" fontId="17" fillId="0" borderId="3" xfId="0" applyNumberFormat="1" applyFont="1" applyBorder="1" applyAlignment="1">
      <alignment vertical="center"/>
    </xf>
    <xf numFmtId="164" fontId="17" fillId="0" borderId="29" xfId="0" applyNumberFormat="1" applyFont="1" applyBorder="1" applyAlignment="1">
      <alignment vertical="center"/>
    </xf>
    <xf numFmtId="164" fontId="17" fillId="0" borderId="5" xfId="0" applyNumberFormat="1" applyFont="1" applyBorder="1" applyAlignment="1">
      <alignment vertical="center"/>
    </xf>
    <xf numFmtId="164" fontId="20" fillId="2" borderId="27" xfId="0" applyNumberFormat="1" applyFont="1" applyFill="1" applyBorder="1" applyAlignment="1">
      <alignment vertical="center"/>
    </xf>
    <xf numFmtId="164" fontId="17" fillId="0" borderId="0" xfId="0" applyNumberFormat="1" applyFont="1" applyAlignment="1">
      <alignment vertical="center"/>
    </xf>
    <xf numFmtId="164" fontId="20" fillId="0" borderId="0" xfId="0" applyNumberFormat="1" applyFont="1" applyAlignment="1">
      <alignment vertical="center"/>
    </xf>
    <xf numFmtId="164" fontId="21" fillId="0" borderId="0" xfId="0" applyNumberFormat="1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21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vertical="center"/>
    </xf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right" vertical="center"/>
    </xf>
    <xf numFmtId="4" fontId="20" fillId="0" borderId="14" xfId="0" applyNumberFormat="1" applyFont="1" applyBorder="1" applyAlignment="1">
      <alignment vertical="center"/>
    </xf>
    <xf numFmtId="4" fontId="20" fillId="0" borderId="24" xfId="0" applyNumberFormat="1" applyFont="1" applyBorder="1" applyAlignment="1">
      <alignment vertical="center"/>
    </xf>
    <xf numFmtId="0" fontId="20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right" vertical="center"/>
    </xf>
    <xf numFmtId="4" fontId="20" fillId="0" borderId="15" xfId="0" applyNumberFormat="1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4" fontId="20" fillId="0" borderId="1" xfId="0" applyNumberFormat="1" applyFont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20" fillId="0" borderId="16" xfId="0" applyFont="1" applyBorder="1" applyAlignment="1">
      <alignment horizontal="right" vertical="center"/>
    </xf>
    <xf numFmtId="4" fontId="20" fillId="0" borderId="16" xfId="0" applyNumberFormat="1" applyFont="1" applyBorder="1" applyAlignment="1">
      <alignment vertical="center"/>
    </xf>
    <xf numFmtId="4" fontId="20" fillId="0" borderId="2" xfId="0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19" fillId="9" borderId="18" xfId="0" applyFont="1" applyFill="1" applyBorder="1" applyAlignment="1">
      <alignment horizontal="center" vertical="center"/>
    </xf>
    <xf numFmtId="3" fontId="19" fillId="9" borderId="43" xfId="0" applyNumberFormat="1" applyFont="1" applyFill="1" applyBorder="1" applyAlignment="1">
      <alignment vertical="center"/>
    </xf>
    <xf numFmtId="0" fontId="19" fillId="6" borderId="42" xfId="0" applyFont="1" applyFill="1" applyBorder="1" applyAlignment="1">
      <alignment horizontal="center" vertical="center"/>
    </xf>
    <xf numFmtId="3" fontId="19" fillId="6" borderId="19" xfId="0" applyNumberFormat="1" applyFont="1" applyFill="1" applyBorder="1" applyAlignment="1">
      <alignment vertical="center"/>
    </xf>
    <xf numFmtId="0" fontId="19" fillId="8" borderId="21" xfId="0" applyFont="1" applyFill="1" applyBorder="1" applyAlignment="1">
      <alignment horizontal="center" vertical="center"/>
    </xf>
    <xf numFmtId="3" fontId="19" fillId="8" borderId="32" xfId="0" applyNumberFormat="1" applyFont="1" applyFill="1" applyBorder="1" applyAlignment="1">
      <alignment vertical="center"/>
    </xf>
    <xf numFmtId="3" fontId="19" fillId="10" borderId="8" xfId="0" applyNumberFormat="1" applyFont="1" applyFill="1" applyBorder="1" applyAlignment="1">
      <alignment vertical="center"/>
    </xf>
    <xf numFmtId="0" fontId="19" fillId="9" borderId="7" xfId="0" applyFont="1" applyFill="1" applyBorder="1" applyAlignment="1">
      <alignment horizontal="center" vertical="center"/>
    </xf>
    <xf numFmtId="3" fontId="19" fillId="9" borderId="8" xfId="0" applyNumberFormat="1" applyFont="1" applyFill="1" applyBorder="1" applyAlignment="1">
      <alignment vertical="center"/>
    </xf>
    <xf numFmtId="0" fontId="19" fillId="6" borderId="20" xfId="0" applyFont="1" applyFill="1" applyBorder="1" applyAlignment="1">
      <alignment horizontal="center" vertical="center"/>
    </xf>
    <xf numFmtId="3" fontId="19" fillId="6" borderId="6" xfId="0" applyNumberFormat="1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/>
    </xf>
    <xf numFmtId="3" fontId="19" fillId="8" borderId="25" xfId="0" applyNumberFormat="1" applyFont="1" applyFill="1" applyBorder="1" applyAlignment="1">
      <alignment vertical="center"/>
    </xf>
    <xf numFmtId="3" fontId="14" fillId="9" borderId="8" xfId="0" applyNumberFormat="1" applyFont="1" applyFill="1" applyBorder="1" applyAlignment="1">
      <alignment vertical="center"/>
    </xf>
    <xf numFmtId="0" fontId="14" fillId="6" borderId="20" xfId="0" applyFont="1" applyFill="1" applyBorder="1" applyAlignment="1">
      <alignment horizontal="center" vertical="center"/>
    </xf>
    <xf numFmtId="3" fontId="14" fillId="6" borderId="6" xfId="0" applyNumberFormat="1" applyFont="1" applyFill="1" applyBorder="1" applyAlignment="1">
      <alignment vertical="center"/>
    </xf>
    <xf numFmtId="0" fontId="19" fillId="8" borderId="15" xfId="0" applyFont="1" applyFill="1" applyBorder="1" applyAlignment="1">
      <alignment horizontal="center" vertical="center"/>
    </xf>
    <xf numFmtId="3" fontId="14" fillId="8" borderId="25" xfId="0" applyNumberFormat="1" applyFont="1" applyFill="1" applyBorder="1" applyAlignment="1">
      <alignment vertical="center"/>
    </xf>
    <xf numFmtId="3" fontId="19" fillId="10" borderId="4" xfId="0" applyNumberFormat="1" applyFont="1" applyFill="1" applyBorder="1" applyAlignment="1">
      <alignment vertical="center"/>
    </xf>
    <xf numFmtId="0" fontId="19" fillId="9" borderId="3" xfId="0" applyFont="1" applyFill="1" applyBorder="1" applyAlignment="1">
      <alignment horizontal="center" vertical="center"/>
    </xf>
    <xf numFmtId="3" fontId="19" fillId="9" borderId="4" xfId="0" applyNumberFormat="1" applyFont="1" applyFill="1" applyBorder="1" applyAlignment="1">
      <alignment vertical="center"/>
    </xf>
    <xf numFmtId="0" fontId="19" fillId="6" borderId="22" xfId="0" applyFont="1" applyFill="1" applyBorder="1" applyAlignment="1">
      <alignment horizontal="center" vertical="center"/>
    </xf>
    <xf numFmtId="3" fontId="19" fillId="6" borderId="5" xfId="0" applyNumberFormat="1" applyFont="1" applyFill="1" applyBorder="1" applyAlignment="1">
      <alignment vertical="center"/>
    </xf>
    <xf numFmtId="0" fontId="19" fillId="8" borderId="16" xfId="0" applyFont="1" applyFill="1" applyBorder="1" applyAlignment="1">
      <alignment horizontal="center" vertical="center"/>
    </xf>
    <xf numFmtId="3" fontId="19" fillId="8" borderId="27" xfId="0" applyNumberFormat="1" applyFont="1" applyFill="1" applyBorder="1" applyAlignment="1">
      <alignment vertical="center"/>
    </xf>
    <xf numFmtId="0" fontId="19" fillId="10" borderId="20" xfId="0" applyFont="1" applyFill="1" applyBorder="1" applyAlignment="1">
      <alignment horizontal="center" vertical="center"/>
    </xf>
    <xf numFmtId="0" fontId="19" fillId="10" borderId="22" xfId="0" applyFont="1" applyFill="1" applyBorder="1" applyAlignment="1">
      <alignment horizontal="center" vertical="center"/>
    </xf>
    <xf numFmtId="2" fontId="20" fillId="2" borderId="37" xfId="0" applyNumberFormat="1" applyFont="1" applyFill="1" applyBorder="1" applyAlignment="1">
      <alignment horizontal="center" vertical="center"/>
    </xf>
    <xf numFmtId="3" fontId="19" fillId="10" borderId="43" xfId="0" applyNumberFormat="1" applyFont="1" applyFill="1" applyBorder="1" applyAlignment="1">
      <alignment vertical="center"/>
    </xf>
    <xf numFmtId="0" fontId="19" fillId="10" borderId="42" xfId="0" applyFont="1" applyFill="1" applyBorder="1" applyAlignment="1">
      <alignment horizontal="center" vertical="center"/>
    </xf>
    <xf numFmtId="0" fontId="14" fillId="10" borderId="2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10" borderId="42" xfId="0" applyFont="1" applyFill="1" applyBorder="1" applyAlignment="1">
      <alignment horizontal="center" vertical="center"/>
    </xf>
    <xf numFmtId="3" fontId="15" fillId="10" borderId="8" xfId="0" applyNumberFormat="1" applyFont="1" applyFill="1" applyBorder="1" applyAlignment="1">
      <alignment horizontal="center" vertical="center"/>
    </xf>
    <xf numFmtId="3" fontId="15" fillId="10" borderId="4" xfId="0" applyNumberFormat="1" applyFont="1" applyFill="1" applyBorder="1" applyAlignment="1">
      <alignment vertical="center"/>
    </xf>
    <xf numFmtId="3" fontId="15" fillId="9" borderId="43" xfId="0" applyNumberFormat="1" applyFont="1" applyFill="1" applyBorder="1" applyAlignment="1">
      <alignment vertical="center"/>
    </xf>
    <xf numFmtId="2" fontId="6" fillId="2" borderId="37" xfId="0" applyNumberFormat="1" applyFont="1" applyFill="1" applyBorder="1" applyAlignment="1">
      <alignment horizontal="center" vertical="center"/>
    </xf>
    <xf numFmtId="3" fontId="20" fillId="11" borderId="43" xfId="0" applyNumberFormat="1" applyFont="1" applyFill="1" applyBorder="1" applyAlignment="1">
      <alignment vertical="center"/>
    </xf>
    <xf numFmtId="3" fontId="12" fillId="11" borderId="8" xfId="0" applyNumberFormat="1" applyFont="1" applyFill="1" applyBorder="1" applyAlignment="1">
      <alignment vertical="center"/>
    </xf>
    <xf numFmtId="3" fontId="20" fillId="11" borderId="8" xfId="0" applyNumberFormat="1" applyFont="1" applyFill="1" applyBorder="1" applyAlignment="1">
      <alignment vertical="center"/>
    </xf>
    <xf numFmtId="3" fontId="20" fillId="11" borderId="4" xfId="0" applyNumberFormat="1" applyFont="1" applyFill="1" applyBorder="1" applyAlignment="1">
      <alignment vertical="center"/>
    </xf>
    <xf numFmtId="3" fontId="8" fillId="11" borderId="43" xfId="0" applyNumberFormat="1" applyFont="1" applyFill="1" applyBorder="1" applyAlignment="1">
      <alignment vertical="center"/>
    </xf>
    <xf numFmtId="3" fontId="8" fillId="11" borderId="8" xfId="0" applyNumberFormat="1" applyFont="1" applyFill="1" applyBorder="1" applyAlignment="1">
      <alignment vertical="center"/>
    </xf>
    <xf numFmtId="3" fontId="8" fillId="11" borderId="4" xfId="0" applyNumberFormat="1" applyFont="1" applyFill="1" applyBorder="1" applyAlignment="1">
      <alignment vertical="center"/>
    </xf>
    <xf numFmtId="2" fontId="8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164" fontId="3" fillId="0" borderId="35" xfId="0" applyNumberFormat="1" applyFont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2" fontId="8" fillId="0" borderId="35" xfId="0" applyNumberFormat="1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2" fontId="7" fillId="0" borderId="35" xfId="0" applyNumberFormat="1" applyFont="1" applyBorder="1" applyAlignment="1">
      <alignment vertical="center"/>
    </xf>
    <xf numFmtId="165" fontId="9" fillId="0" borderId="35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164" fontId="7" fillId="2" borderId="51" xfId="0" applyNumberFormat="1" applyFont="1" applyFill="1" applyBorder="1" applyAlignment="1">
      <alignment vertical="center"/>
    </xf>
    <xf numFmtId="164" fontId="3" fillId="0" borderId="52" xfId="0" applyNumberFormat="1" applyFont="1" applyBorder="1" applyAlignment="1">
      <alignment vertical="center"/>
    </xf>
    <xf numFmtId="164" fontId="3" fillId="0" borderId="53" xfId="0" applyNumberFormat="1" applyFont="1" applyBorder="1" applyAlignment="1">
      <alignment vertical="center"/>
    </xf>
    <xf numFmtId="2" fontId="8" fillId="4" borderId="34" xfId="0" applyNumberFormat="1" applyFont="1" applyFill="1" applyBorder="1" applyAlignment="1">
      <alignment vertical="center"/>
    </xf>
    <xf numFmtId="0" fontId="3" fillId="4" borderId="35" xfId="0" applyFont="1" applyFill="1" applyBorder="1" applyAlignment="1">
      <alignment vertical="center"/>
    </xf>
    <xf numFmtId="2" fontId="7" fillId="4" borderId="35" xfId="0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1" fillId="0" borderId="46" xfId="0" applyNumberFormat="1" applyFont="1" applyBorder="1" applyAlignment="1">
      <alignment vertical="center"/>
    </xf>
    <xf numFmtId="164" fontId="21" fillId="0" borderId="51" xfId="0" applyNumberFormat="1" applyFont="1" applyBorder="1" applyAlignment="1">
      <alignment vertical="center"/>
    </xf>
    <xf numFmtId="164" fontId="21" fillId="0" borderId="25" xfId="0" applyNumberFormat="1" applyFont="1" applyBorder="1" applyAlignment="1">
      <alignment vertical="center"/>
    </xf>
    <xf numFmtId="0" fontId="19" fillId="0" borderId="42" xfId="0" applyFont="1" applyBorder="1" applyAlignment="1">
      <alignment horizontal="center" vertical="center"/>
    </xf>
    <xf numFmtId="3" fontId="19" fillId="0" borderId="43" xfId="0" applyNumberFormat="1" applyFont="1" applyBorder="1" applyAlignment="1">
      <alignment vertical="center"/>
    </xf>
    <xf numFmtId="0" fontId="19" fillId="0" borderId="1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3" fontId="19" fillId="0" borderId="32" xfId="0" applyNumberFormat="1" applyFont="1" applyBorder="1" applyAlignment="1">
      <alignment vertical="center"/>
    </xf>
    <xf numFmtId="0" fontId="19" fillId="0" borderId="40" xfId="0" applyFont="1" applyBorder="1" applyAlignment="1">
      <alignment horizontal="center" vertical="center"/>
    </xf>
    <xf numFmtId="3" fontId="19" fillId="0" borderId="33" xfId="0" applyNumberFormat="1" applyFont="1" applyBorder="1" applyAlignment="1">
      <alignment vertical="center"/>
    </xf>
    <xf numFmtId="0" fontId="19" fillId="0" borderId="20" xfId="0" applyFont="1" applyBorder="1" applyAlignment="1">
      <alignment horizontal="center" vertical="center"/>
    </xf>
    <xf numFmtId="3" fontId="19" fillId="0" borderId="8" xfId="0" applyNumberFormat="1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3" fontId="19" fillId="0" borderId="25" xfId="0" applyNumberFormat="1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3" fontId="19" fillId="0" borderId="8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3" fontId="19" fillId="0" borderId="27" xfId="0" applyNumberFormat="1" applyFont="1" applyBorder="1" applyAlignment="1">
      <alignment vertical="center"/>
    </xf>
    <xf numFmtId="0" fontId="19" fillId="0" borderId="13" xfId="0" applyFont="1" applyBorder="1" applyAlignment="1">
      <alignment horizontal="center" vertical="center"/>
    </xf>
    <xf numFmtId="0" fontId="20" fillId="0" borderId="25" xfId="0" applyFont="1" applyBorder="1" applyAlignment="1">
      <alignment vertical="center"/>
    </xf>
    <xf numFmtId="0" fontId="20" fillId="0" borderId="25" xfId="1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164" fontId="9" fillId="0" borderId="35" xfId="0" applyNumberFormat="1" applyFont="1" applyBorder="1" applyAlignment="1">
      <alignment vertical="center"/>
    </xf>
    <xf numFmtId="0" fontId="20" fillId="12" borderId="25" xfId="1" applyFont="1" applyFill="1" applyBorder="1" applyAlignment="1">
      <alignment vertical="center"/>
    </xf>
    <xf numFmtId="2" fontId="6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2" fontId="5" fillId="0" borderId="0" xfId="0" applyNumberFormat="1" applyFont="1" applyAlignment="1">
      <alignment vertical="center" textRotation="90"/>
    </xf>
    <xf numFmtId="2" fontId="3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/>
    </xf>
    <xf numFmtId="0" fontId="8" fillId="11" borderId="20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/>
    </xf>
    <xf numFmtId="0" fontId="11" fillId="13" borderId="7" xfId="0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2" fontId="19" fillId="0" borderId="0" xfId="0" applyNumberFormat="1" applyFont="1" applyAlignment="1">
      <alignment vertical="center" textRotation="90"/>
    </xf>
    <xf numFmtId="0" fontId="20" fillId="11" borderId="20" xfId="0" applyFont="1" applyFill="1" applyBorder="1" applyAlignment="1">
      <alignment horizontal="center" vertical="center"/>
    </xf>
    <xf numFmtId="0" fontId="20" fillId="11" borderId="22" xfId="0" applyFont="1" applyFill="1" applyBorder="1" applyAlignment="1">
      <alignment horizontal="center" vertical="center"/>
    </xf>
    <xf numFmtId="3" fontId="20" fillId="14" borderId="43" xfId="0" applyNumberFormat="1" applyFont="1" applyFill="1" applyBorder="1" applyAlignment="1">
      <alignment vertical="center"/>
    </xf>
    <xf numFmtId="0" fontId="20" fillId="14" borderId="7" xfId="0" applyFont="1" applyFill="1" applyBorder="1" applyAlignment="1">
      <alignment horizontal="center" vertical="center"/>
    </xf>
    <xf numFmtId="3" fontId="20" fillId="14" borderId="8" xfId="0" applyNumberFormat="1" applyFont="1" applyFill="1" applyBorder="1" applyAlignment="1">
      <alignment vertical="center"/>
    </xf>
    <xf numFmtId="0" fontId="20" fillId="14" borderId="3" xfId="0" applyFont="1" applyFill="1" applyBorder="1" applyAlignment="1">
      <alignment horizontal="center" vertical="center"/>
    </xf>
    <xf numFmtId="3" fontId="20" fillId="14" borderId="4" xfId="0" applyNumberFormat="1" applyFont="1" applyFill="1" applyBorder="1" applyAlignment="1">
      <alignment vertical="center"/>
    </xf>
    <xf numFmtId="164" fontId="20" fillId="0" borderId="25" xfId="0" applyNumberFormat="1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164" fontId="20" fillId="0" borderId="32" xfId="0" applyNumberFormat="1" applyFont="1" applyBorder="1" applyAlignment="1">
      <alignment vertical="center"/>
    </xf>
    <xf numFmtId="0" fontId="20" fillId="0" borderId="40" xfId="0" applyFont="1" applyBorder="1" applyAlignment="1">
      <alignment vertical="center"/>
    </xf>
    <xf numFmtId="164" fontId="20" fillId="0" borderId="33" xfId="0" applyNumberFormat="1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3" fillId="0" borderId="29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3" fontId="11" fillId="13" borderId="43" xfId="0" applyNumberFormat="1" applyFont="1" applyFill="1" applyBorder="1" applyAlignment="1">
      <alignment vertical="center"/>
    </xf>
    <xf numFmtId="3" fontId="11" fillId="13" borderId="8" xfId="0" applyNumberFormat="1" applyFont="1" applyFill="1" applyBorder="1" applyAlignment="1">
      <alignment vertical="center"/>
    </xf>
    <xf numFmtId="3" fontId="11" fillId="13" borderId="4" xfId="0" applyNumberFormat="1" applyFont="1" applyFill="1" applyBorder="1" applyAlignment="1">
      <alignment vertical="center"/>
    </xf>
    <xf numFmtId="0" fontId="20" fillId="11" borderId="42" xfId="0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/>
    </xf>
    <xf numFmtId="0" fontId="11" fillId="15" borderId="18" xfId="0" applyFont="1" applyFill="1" applyBorder="1" applyAlignment="1">
      <alignment horizontal="center" vertical="center"/>
    </xf>
    <xf numFmtId="3" fontId="11" fillId="15" borderId="43" xfId="0" applyNumberFormat="1" applyFont="1" applyFill="1" applyBorder="1" applyAlignment="1">
      <alignment vertical="center"/>
    </xf>
    <xf numFmtId="0" fontId="12" fillId="14" borderId="18" xfId="0" applyFont="1" applyFill="1" applyBorder="1" applyAlignment="1">
      <alignment horizontal="center" vertical="center"/>
    </xf>
    <xf numFmtId="3" fontId="12" fillId="14" borderId="8" xfId="0" applyNumberFormat="1" applyFont="1" applyFill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11" borderId="42" xfId="0" applyFont="1" applyFill="1" applyBorder="1" applyAlignment="1">
      <alignment horizontal="center" vertical="center"/>
    </xf>
    <xf numFmtId="3" fontId="15" fillId="10" borderId="43" xfId="0" applyNumberFormat="1" applyFont="1" applyFill="1" applyBorder="1" applyAlignment="1">
      <alignment vertical="center"/>
    </xf>
    <xf numFmtId="0" fontId="14" fillId="9" borderId="18" xfId="0" applyFont="1" applyFill="1" applyBorder="1" applyAlignment="1">
      <alignment horizontal="center" vertical="center"/>
    </xf>
    <xf numFmtId="3" fontId="11" fillId="15" borderId="8" xfId="0" applyNumberFormat="1" applyFont="1" applyFill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7" fillId="0" borderId="47" xfId="0" applyFont="1" applyBorder="1" applyAlignment="1">
      <alignment horizontal="center" vertical="center"/>
    </xf>
    <xf numFmtId="0" fontId="21" fillId="0" borderId="25" xfId="0" applyFont="1" applyBorder="1" applyAlignment="1">
      <alignment vertical="center"/>
    </xf>
    <xf numFmtId="0" fontId="28" fillId="0" borderId="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64" fontId="29" fillId="3" borderId="40" xfId="0" applyNumberFormat="1" applyFont="1" applyFill="1" applyBorder="1" applyAlignment="1">
      <alignment vertical="center"/>
    </xf>
    <xf numFmtId="164" fontId="29" fillId="3" borderId="11" xfId="0" applyNumberFormat="1" applyFont="1" applyFill="1" applyBorder="1" applyAlignment="1">
      <alignment vertical="center"/>
    </xf>
    <xf numFmtId="164" fontId="29" fillId="3" borderId="57" xfId="0" applyNumberFormat="1" applyFont="1" applyFill="1" applyBorder="1" applyAlignment="1">
      <alignment vertical="center"/>
    </xf>
    <xf numFmtId="164" fontId="29" fillId="3" borderId="13" xfId="0" applyNumberFormat="1" applyFont="1" applyFill="1" applyBorder="1" applyAlignment="1">
      <alignment vertical="center"/>
    </xf>
    <xf numFmtId="0" fontId="28" fillId="0" borderId="47" xfId="0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1" fillId="0" borderId="57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164" fontId="20" fillId="0" borderId="27" xfId="0" applyNumberFormat="1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center" vertical="center"/>
    </xf>
    <xf numFmtId="0" fontId="11" fillId="13" borderId="36" xfId="0" applyFont="1" applyFill="1" applyBorder="1" applyAlignment="1">
      <alignment horizontal="center" vertical="center"/>
    </xf>
    <xf numFmtId="0" fontId="11" fillId="13" borderId="38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5" fillId="3" borderId="46" xfId="0" applyNumberFormat="1" applyFont="1" applyFill="1" applyBorder="1" applyAlignment="1">
      <alignment horizontal="center" vertical="center" textRotation="90"/>
    </xf>
    <xf numFmtId="2" fontId="5" fillId="3" borderId="33" xfId="0" applyNumberFormat="1" applyFont="1" applyFill="1" applyBorder="1" applyAlignment="1">
      <alignment horizontal="center" vertical="center" textRotation="90"/>
    </xf>
    <xf numFmtId="2" fontId="5" fillId="3" borderId="49" xfId="0" applyNumberFormat="1" applyFont="1" applyFill="1" applyBorder="1" applyAlignment="1">
      <alignment horizontal="center" vertical="center" textRotation="90"/>
    </xf>
    <xf numFmtId="2" fontId="3" fillId="0" borderId="44" xfId="0" applyNumberFormat="1" applyFont="1" applyBorder="1" applyAlignment="1">
      <alignment horizontal="center" vertical="center"/>
    </xf>
    <xf numFmtId="2" fontId="3" fillId="0" borderId="50" xfId="0" applyNumberFormat="1" applyFont="1" applyBorder="1" applyAlignment="1">
      <alignment horizontal="center" vertical="center"/>
    </xf>
    <xf numFmtId="2" fontId="3" fillId="0" borderId="45" xfId="0" applyNumberFormat="1" applyFont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165" fontId="9" fillId="4" borderId="41" xfId="0" applyNumberFormat="1" applyFont="1" applyFill="1" applyBorder="1" applyAlignment="1">
      <alignment horizontal="center" vertical="center"/>
    </xf>
    <xf numFmtId="2" fontId="3" fillId="0" borderId="58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59" xfId="0" applyNumberFormat="1" applyFont="1" applyBorder="1" applyAlignment="1">
      <alignment horizontal="center" vertical="center" wrapText="1"/>
    </xf>
    <xf numFmtId="2" fontId="3" fillId="0" borderId="60" xfId="0" applyNumberFormat="1" applyFont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/>
    </xf>
    <xf numFmtId="0" fontId="11" fillId="7" borderId="38" xfId="0" applyFont="1" applyFill="1" applyBorder="1" applyAlignment="1">
      <alignment horizontal="center" vertical="center"/>
    </xf>
    <xf numFmtId="0" fontId="8" fillId="11" borderId="37" xfId="0" applyFont="1" applyFill="1" applyBorder="1" applyAlignment="1">
      <alignment horizontal="center" vertical="center"/>
    </xf>
    <xf numFmtId="0" fontId="8" fillId="11" borderId="38" xfId="0" applyFont="1" applyFill="1" applyBorder="1" applyAlignment="1">
      <alignment horizontal="center" vertical="center"/>
    </xf>
    <xf numFmtId="0" fontId="8" fillId="10" borderId="36" xfId="0" applyFont="1" applyFill="1" applyBorder="1" applyAlignment="1">
      <alignment horizontal="center" vertical="center"/>
    </xf>
    <xf numFmtId="0" fontId="8" fillId="10" borderId="38" xfId="0" applyFont="1" applyFill="1" applyBorder="1" applyAlignment="1">
      <alignment horizontal="center" vertical="center"/>
    </xf>
    <xf numFmtId="0" fontId="8" fillId="9" borderId="36" xfId="0" applyFont="1" applyFill="1" applyBorder="1" applyAlignment="1">
      <alignment horizontal="center" vertical="center"/>
    </xf>
    <xf numFmtId="0" fontId="8" fillId="9" borderId="38" xfId="0" applyFont="1" applyFill="1" applyBorder="1" applyAlignment="1">
      <alignment horizontal="center" vertical="center"/>
    </xf>
    <xf numFmtId="0" fontId="20" fillId="14" borderId="59" xfId="0" applyFont="1" applyFill="1" applyBorder="1" applyAlignment="1">
      <alignment horizontal="center" vertical="center"/>
    </xf>
    <xf numFmtId="0" fontId="20" fillId="14" borderId="60" xfId="0" applyFont="1" applyFill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4" fontId="21" fillId="4" borderId="30" xfId="0" applyNumberFormat="1" applyFont="1" applyFill="1" applyBorder="1" applyAlignment="1">
      <alignment horizontal="center" vertical="center"/>
    </xf>
    <xf numFmtId="4" fontId="21" fillId="4" borderId="41" xfId="0" applyNumberFormat="1" applyFont="1" applyFill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2" fontId="19" fillId="3" borderId="46" xfId="0" applyNumberFormat="1" applyFont="1" applyFill="1" applyBorder="1" applyAlignment="1">
      <alignment horizontal="center" vertical="center" textRotation="90"/>
    </xf>
    <xf numFmtId="2" fontId="19" fillId="3" borderId="33" xfId="0" applyNumberFormat="1" applyFont="1" applyFill="1" applyBorder="1" applyAlignment="1">
      <alignment horizontal="center" vertical="center" textRotation="90"/>
    </xf>
    <xf numFmtId="2" fontId="19" fillId="3" borderId="49" xfId="0" applyNumberFormat="1" applyFont="1" applyFill="1" applyBorder="1" applyAlignment="1">
      <alignment horizontal="center" vertical="center" textRotation="90"/>
    </xf>
    <xf numFmtId="2" fontId="17" fillId="0" borderId="36" xfId="0" applyNumberFormat="1" applyFont="1" applyBorder="1" applyAlignment="1">
      <alignment horizontal="center" vertical="center"/>
    </xf>
    <xf numFmtId="2" fontId="17" fillId="0" borderId="37" xfId="0" applyNumberFormat="1" applyFont="1" applyBorder="1" applyAlignment="1">
      <alignment horizontal="center" vertical="center"/>
    </xf>
    <xf numFmtId="2" fontId="17" fillId="0" borderId="38" xfId="0" applyNumberFormat="1" applyFont="1" applyBorder="1" applyAlignment="1">
      <alignment horizontal="center" vertical="center"/>
    </xf>
    <xf numFmtId="2" fontId="20" fillId="4" borderId="30" xfId="0" applyNumberFormat="1" applyFont="1" applyFill="1" applyBorder="1" applyAlignment="1">
      <alignment horizontal="center" vertical="center"/>
    </xf>
    <xf numFmtId="2" fontId="20" fillId="4" borderId="31" xfId="0" applyNumberFormat="1" applyFont="1" applyFill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 textRotation="90"/>
    </xf>
    <xf numFmtId="2" fontId="23" fillId="0" borderId="0" xfId="0" applyNumberFormat="1" applyFont="1" applyAlignment="1">
      <alignment horizontal="center" vertical="center"/>
    </xf>
    <xf numFmtId="2" fontId="17" fillId="0" borderId="58" xfId="0" applyNumberFormat="1" applyFont="1" applyBorder="1" applyAlignment="1">
      <alignment horizontal="center" vertical="center" wrapText="1"/>
    </xf>
    <xf numFmtId="2" fontId="17" fillId="0" borderId="10" xfId="0" applyNumberFormat="1" applyFont="1" applyBorder="1" applyAlignment="1">
      <alignment horizontal="center" vertical="center" wrapText="1"/>
    </xf>
    <xf numFmtId="2" fontId="17" fillId="0" borderId="59" xfId="0" applyNumberFormat="1" applyFont="1" applyBorder="1" applyAlignment="1">
      <alignment horizontal="center" vertical="center" wrapText="1"/>
    </xf>
    <xf numFmtId="2" fontId="17" fillId="0" borderId="60" xfId="0" applyNumberFormat="1" applyFont="1" applyBorder="1" applyAlignment="1">
      <alignment horizontal="center" vertical="center" wrapText="1"/>
    </xf>
    <xf numFmtId="164" fontId="30" fillId="15" borderId="40" xfId="0" applyNumberFormat="1" applyFont="1" applyFill="1" applyBorder="1" applyAlignment="1">
      <alignment vertical="center"/>
    </xf>
    <xf numFmtId="164" fontId="30" fillId="15" borderId="11" xfId="0" applyNumberFormat="1" applyFont="1" applyFill="1" applyBorder="1" applyAlignment="1">
      <alignment vertical="center"/>
    </xf>
    <xf numFmtId="164" fontId="30" fillId="15" borderId="13" xfId="0" applyNumberFormat="1" applyFont="1" applyFill="1" applyBorder="1" applyAlignment="1">
      <alignment vertical="center"/>
    </xf>
  </cellXfs>
  <cellStyles count="2">
    <cellStyle name="Normální" xfId="0" builtinId="0"/>
    <cellStyle name="normální 2" xfId="1" xr:uid="{044B8D08-D574-4539-AB3F-2E3B00073340}"/>
  </cellStyles>
  <dxfs count="0"/>
  <tableStyles count="0" defaultTableStyle="TableStyleMedium2" defaultPivotStyle="PivotStyleLight16"/>
  <colors>
    <mruColors>
      <color rgb="FF66FF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0"/>
  <sheetViews>
    <sheetView tabSelected="1" workbookViewId="0">
      <selection activeCell="Q11" sqref="Q11"/>
    </sheetView>
  </sheetViews>
  <sheetFormatPr defaultColWidth="8.7109375" defaultRowHeight="18" customHeight="1" x14ac:dyDescent="0.25"/>
  <cols>
    <col min="1" max="1" width="3.85546875" style="189" customWidth="1"/>
    <col min="2" max="2" width="8.7109375" style="1"/>
    <col min="3" max="3" width="15" style="1" customWidth="1"/>
    <col min="4" max="15" width="7.7109375" style="1" customWidth="1"/>
    <col min="16" max="17" width="7.7109375" style="2" customWidth="1"/>
    <col min="18" max="19" width="7.7109375" style="1" customWidth="1"/>
    <col min="20" max="16384" width="8.7109375" style="1"/>
  </cols>
  <sheetData>
    <row r="1" spans="1:13" ht="18" customHeight="1" x14ac:dyDescent="0.25">
      <c r="A1" s="292" t="s">
        <v>40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1:13" ht="5.25" customHeight="1" thickBot="1" x14ac:dyDescent="0.3"/>
    <row r="3" spans="1:13" ht="18" customHeight="1" thickBot="1" x14ac:dyDescent="0.3">
      <c r="B3" s="293" t="s">
        <v>41</v>
      </c>
      <c r="C3" s="293"/>
      <c r="D3" s="3"/>
      <c r="E3" s="3"/>
      <c r="L3" s="294" t="s">
        <v>16</v>
      </c>
    </row>
    <row r="4" spans="1:13" ht="18" customHeight="1" thickBot="1" x14ac:dyDescent="0.3">
      <c r="I4" s="302" t="s">
        <v>15</v>
      </c>
      <c r="J4" s="303"/>
      <c r="L4" s="295"/>
    </row>
    <row r="5" spans="1:13" ht="18" customHeight="1" thickBot="1" x14ac:dyDescent="0.3">
      <c r="A5" s="190"/>
      <c r="B5" s="2"/>
      <c r="C5" s="2"/>
      <c r="D5" s="297" t="s">
        <v>14</v>
      </c>
      <c r="E5" s="298"/>
      <c r="F5" s="298"/>
      <c r="G5" s="299"/>
      <c r="H5" s="73" t="s">
        <v>9</v>
      </c>
      <c r="I5" s="304"/>
      <c r="J5" s="305"/>
      <c r="K5" s="162" t="s">
        <v>9</v>
      </c>
      <c r="L5" s="296"/>
    </row>
    <row r="6" spans="1:13" ht="18" customHeight="1" thickTop="1" x14ac:dyDescent="0.25">
      <c r="A6" s="191" t="s">
        <v>0</v>
      </c>
      <c r="B6" s="273" t="s">
        <v>55</v>
      </c>
      <c r="C6" s="282"/>
      <c r="D6" s="4">
        <v>20</v>
      </c>
      <c r="E6" s="5">
        <v>20</v>
      </c>
      <c r="F6" s="5">
        <v>15</v>
      </c>
      <c r="G6" s="6">
        <v>15</v>
      </c>
      <c r="H6" s="7">
        <f t="shared" ref="H6:H15" si="0">SUM(D6:G6)</f>
        <v>70</v>
      </c>
      <c r="I6" s="8">
        <v>8.5</v>
      </c>
      <c r="J6" s="9">
        <v>8.5</v>
      </c>
      <c r="K6" s="7">
        <f t="shared" ref="K6:K15" si="1">SUM(I6:J6)</f>
        <v>17</v>
      </c>
      <c r="L6" s="278">
        <f t="shared" ref="L6:L15" si="2">SUM(H6+K6)</f>
        <v>87</v>
      </c>
    </row>
    <row r="7" spans="1:13" ht="18" customHeight="1" x14ac:dyDescent="0.25">
      <c r="A7" s="192" t="s">
        <v>1</v>
      </c>
      <c r="B7" s="275" t="s">
        <v>61</v>
      </c>
      <c r="C7" s="277"/>
      <c r="D7" s="10">
        <v>17</v>
      </c>
      <c r="E7" s="11">
        <v>20</v>
      </c>
      <c r="F7" s="11">
        <v>13</v>
      </c>
      <c r="G7" s="12">
        <v>9</v>
      </c>
      <c r="H7" s="13">
        <f t="shared" si="0"/>
        <v>59</v>
      </c>
      <c r="I7" s="14">
        <v>8.5</v>
      </c>
      <c r="J7" s="15">
        <v>8.5</v>
      </c>
      <c r="K7" s="13">
        <f t="shared" si="1"/>
        <v>17</v>
      </c>
      <c r="L7" s="279">
        <f t="shared" si="2"/>
        <v>76</v>
      </c>
    </row>
    <row r="8" spans="1:13" ht="18" customHeight="1" x14ac:dyDescent="0.25">
      <c r="A8" s="192" t="s">
        <v>2</v>
      </c>
      <c r="B8" s="275" t="s">
        <v>56</v>
      </c>
      <c r="C8" s="277"/>
      <c r="D8" s="10">
        <v>12</v>
      </c>
      <c r="E8" s="11">
        <v>10</v>
      </c>
      <c r="F8" s="11">
        <v>11</v>
      </c>
      <c r="G8" s="12">
        <v>12</v>
      </c>
      <c r="H8" s="13">
        <f t="shared" si="0"/>
        <v>45</v>
      </c>
      <c r="I8" s="14"/>
      <c r="J8" s="15"/>
      <c r="K8" s="13">
        <f t="shared" si="1"/>
        <v>0</v>
      </c>
      <c r="L8" s="279">
        <f t="shared" si="2"/>
        <v>45</v>
      </c>
    </row>
    <row r="9" spans="1:13" ht="18" customHeight="1" x14ac:dyDescent="0.25">
      <c r="A9" s="193" t="s">
        <v>3</v>
      </c>
      <c r="B9" s="223" t="s">
        <v>59</v>
      </c>
      <c r="C9" s="16"/>
      <c r="D9" s="10">
        <v>11</v>
      </c>
      <c r="E9" s="11">
        <v>10</v>
      </c>
      <c r="F9" s="11"/>
      <c r="G9" s="12"/>
      <c r="H9" s="13">
        <f t="shared" si="0"/>
        <v>21</v>
      </c>
      <c r="I9" s="14">
        <v>8.5</v>
      </c>
      <c r="J9" s="15">
        <v>8.5</v>
      </c>
      <c r="K9" s="13">
        <f t="shared" si="1"/>
        <v>17</v>
      </c>
      <c r="L9" s="279">
        <f t="shared" si="2"/>
        <v>38</v>
      </c>
    </row>
    <row r="10" spans="1:13" ht="18" customHeight="1" x14ac:dyDescent="0.25">
      <c r="A10" s="193" t="s">
        <v>4</v>
      </c>
      <c r="B10" s="223" t="s">
        <v>54</v>
      </c>
      <c r="C10" s="16"/>
      <c r="D10" s="10">
        <v>12</v>
      </c>
      <c r="E10" s="11">
        <v>10</v>
      </c>
      <c r="F10" s="11"/>
      <c r="G10" s="12"/>
      <c r="H10" s="13">
        <f t="shared" si="0"/>
        <v>22</v>
      </c>
      <c r="I10" s="14">
        <v>8.5</v>
      </c>
      <c r="J10" s="15"/>
      <c r="K10" s="13">
        <f t="shared" si="1"/>
        <v>8.5</v>
      </c>
      <c r="L10" s="279">
        <f t="shared" si="2"/>
        <v>30.5</v>
      </c>
    </row>
    <row r="11" spans="1:13" ht="18" customHeight="1" x14ac:dyDescent="0.25">
      <c r="A11" s="193" t="s">
        <v>5</v>
      </c>
      <c r="B11" s="223" t="s">
        <v>58</v>
      </c>
      <c r="C11" s="187"/>
      <c r="D11" s="10">
        <v>8</v>
      </c>
      <c r="E11" s="11">
        <v>7</v>
      </c>
      <c r="F11" s="11">
        <v>6</v>
      </c>
      <c r="G11" s="12"/>
      <c r="H11" s="13">
        <f t="shared" si="0"/>
        <v>21</v>
      </c>
      <c r="I11" s="14"/>
      <c r="J11" s="15">
        <v>8.5</v>
      </c>
      <c r="K11" s="13">
        <f t="shared" si="1"/>
        <v>8.5</v>
      </c>
      <c r="L11" s="279">
        <f t="shared" si="2"/>
        <v>29.5</v>
      </c>
    </row>
    <row r="12" spans="1:13" ht="18" customHeight="1" x14ac:dyDescent="0.25">
      <c r="A12" s="193" t="s">
        <v>6</v>
      </c>
      <c r="B12" s="227" t="s">
        <v>52</v>
      </c>
      <c r="C12" s="180"/>
      <c r="D12" s="17">
        <v>15</v>
      </c>
      <c r="E12" s="18">
        <v>13</v>
      </c>
      <c r="F12" s="18"/>
      <c r="G12" s="19"/>
      <c r="H12" s="13">
        <f t="shared" si="0"/>
        <v>28</v>
      </c>
      <c r="I12" s="14"/>
      <c r="J12" s="15"/>
      <c r="K12" s="13">
        <f t="shared" si="1"/>
        <v>0</v>
      </c>
      <c r="L12" s="279">
        <f t="shared" si="2"/>
        <v>28</v>
      </c>
    </row>
    <row r="13" spans="1:13" ht="18" customHeight="1" x14ac:dyDescent="0.25">
      <c r="A13" s="193" t="s">
        <v>7</v>
      </c>
      <c r="B13" s="227" t="s">
        <v>53</v>
      </c>
      <c r="C13" s="180"/>
      <c r="D13" s="17">
        <v>11</v>
      </c>
      <c r="E13" s="18">
        <v>9</v>
      </c>
      <c r="F13" s="18"/>
      <c r="G13" s="19"/>
      <c r="H13" s="181">
        <f t="shared" si="0"/>
        <v>20</v>
      </c>
      <c r="I13" s="182"/>
      <c r="J13" s="183"/>
      <c r="K13" s="181">
        <f t="shared" si="1"/>
        <v>0</v>
      </c>
      <c r="L13" s="280">
        <f t="shared" si="2"/>
        <v>20</v>
      </c>
    </row>
    <row r="14" spans="1:13" ht="18" customHeight="1" x14ac:dyDescent="0.25">
      <c r="A14" s="193" t="s">
        <v>8</v>
      </c>
      <c r="B14" s="223" t="s">
        <v>51</v>
      </c>
      <c r="C14" s="16"/>
      <c r="D14" s="10">
        <v>6</v>
      </c>
      <c r="E14" s="11">
        <v>4</v>
      </c>
      <c r="F14" s="11"/>
      <c r="G14" s="12"/>
      <c r="H14" s="181">
        <f t="shared" si="0"/>
        <v>10</v>
      </c>
      <c r="I14" s="182"/>
      <c r="J14" s="183"/>
      <c r="K14" s="181">
        <f t="shared" si="1"/>
        <v>0</v>
      </c>
      <c r="L14" s="280">
        <f t="shared" si="2"/>
        <v>10</v>
      </c>
    </row>
    <row r="15" spans="1:13" ht="18" customHeight="1" thickBot="1" x14ac:dyDescent="0.3">
      <c r="A15" s="194" t="s">
        <v>10</v>
      </c>
      <c r="B15" s="225" t="s">
        <v>57</v>
      </c>
      <c r="C15" s="188"/>
      <c r="D15" s="255">
        <v>5</v>
      </c>
      <c r="E15" s="256"/>
      <c r="F15" s="256"/>
      <c r="G15" s="257"/>
      <c r="H15" s="20">
        <f t="shared" si="0"/>
        <v>5</v>
      </c>
      <c r="I15" s="21"/>
      <c r="J15" s="22"/>
      <c r="K15" s="20">
        <f t="shared" si="1"/>
        <v>0</v>
      </c>
      <c r="L15" s="281">
        <f t="shared" si="2"/>
        <v>5</v>
      </c>
    </row>
    <row r="16" spans="1:13" ht="18" customHeight="1" thickBot="1" x14ac:dyDescent="0.3">
      <c r="A16" s="190"/>
      <c r="B16" s="23"/>
      <c r="C16" s="2"/>
      <c r="D16" s="24"/>
      <c r="E16" s="24"/>
      <c r="F16" s="24"/>
      <c r="G16" s="24"/>
      <c r="H16" s="25"/>
      <c r="I16" s="184" t="s">
        <v>17</v>
      </c>
      <c r="J16" s="185"/>
      <c r="K16" s="186"/>
      <c r="L16" s="300">
        <f>SUM(L6:L15)</f>
        <v>369</v>
      </c>
      <c r="M16" s="301"/>
    </row>
    <row r="17" spans="1:18" ht="9.9499999999999993" customHeight="1" x14ac:dyDescent="0.25">
      <c r="A17" s="190"/>
      <c r="B17" s="23"/>
      <c r="C17" s="2"/>
      <c r="D17" s="24"/>
      <c r="E17" s="24"/>
      <c r="F17" s="24"/>
      <c r="G17" s="24"/>
      <c r="H17" s="25"/>
      <c r="I17" s="170"/>
      <c r="K17" s="171"/>
      <c r="L17" s="172"/>
      <c r="M17" s="172"/>
    </row>
    <row r="18" spans="1:18" ht="9.9499999999999993" customHeight="1" x14ac:dyDescent="0.25">
      <c r="A18" s="190"/>
      <c r="B18" s="23"/>
      <c r="C18" s="2"/>
      <c r="D18" s="24"/>
      <c r="E18" s="24"/>
      <c r="F18" s="24"/>
      <c r="G18" s="24"/>
      <c r="H18" s="25"/>
      <c r="I18" s="170"/>
      <c r="K18" s="171"/>
      <c r="L18" s="172"/>
      <c r="M18" s="172"/>
    </row>
    <row r="20" spans="1:18" ht="9.9499999999999993" customHeight="1" thickBot="1" x14ac:dyDescent="0.3"/>
    <row r="21" spans="1:18" ht="18" customHeight="1" thickBot="1" x14ac:dyDescent="0.3">
      <c r="A21" s="195"/>
      <c r="B21" s="27"/>
      <c r="C21" s="28"/>
      <c r="D21" s="28"/>
      <c r="E21" s="28"/>
      <c r="F21" s="26"/>
      <c r="G21" s="290">
        <v>2026</v>
      </c>
      <c r="H21" s="291"/>
      <c r="I21" s="308">
        <v>2025</v>
      </c>
      <c r="J21" s="309"/>
      <c r="K21" s="310">
        <v>2024</v>
      </c>
      <c r="L21" s="311"/>
      <c r="M21" s="312">
        <v>2023</v>
      </c>
      <c r="N21" s="313"/>
      <c r="O21" s="306">
        <v>2022</v>
      </c>
      <c r="P21" s="307"/>
      <c r="Q21" s="288">
        <v>2021</v>
      </c>
      <c r="R21" s="289"/>
    </row>
    <row r="22" spans="1:18" ht="18" customHeight="1" thickTop="1" x14ac:dyDescent="0.25">
      <c r="A22" s="196" t="s">
        <v>0</v>
      </c>
      <c r="B22" s="29" t="s">
        <v>30</v>
      </c>
      <c r="C22" s="30" t="s">
        <v>73</v>
      </c>
      <c r="D22" s="31"/>
      <c r="E22" s="32"/>
      <c r="F22" s="33"/>
      <c r="G22" s="263">
        <v>32</v>
      </c>
      <c r="H22" s="258">
        <v>1084</v>
      </c>
      <c r="I22" s="269">
        <v>26</v>
      </c>
      <c r="J22" s="167">
        <v>1105</v>
      </c>
      <c r="K22" s="158">
        <v>30</v>
      </c>
      <c r="L22" s="270">
        <v>1172</v>
      </c>
      <c r="M22" s="271">
        <v>32</v>
      </c>
      <c r="N22" s="161">
        <v>1193</v>
      </c>
      <c r="O22" s="47">
        <v>19</v>
      </c>
      <c r="P22" s="48">
        <v>937</v>
      </c>
      <c r="Q22" s="49">
        <v>2</v>
      </c>
      <c r="R22" s="50">
        <v>318</v>
      </c>
    </row>
    <row r="23" spans="1:18" ht="18" customHeight="1" x14ac:dyDescent="0.25">
      <c r="A23" s="197" t="s">
        <v>1</v>
      </c>
      <c r="B23" s="34" t="s">
        <v>23</v>
      </c>
      <c r="C23" s="35" t="s">
        <v>68</v>
      </c>
      <c r="D23" s="267"/>
      <c r="E23" s="268"/>
      <c r="F23" s="38"/>
      <c r="G23" s="238">
        <v>28</v>
      </c>
      <c r="H23" s="272">
        <v>1336</v>
      </c>
      <c r="I23" s="236">
        <v>23</v>
      </c>
      <c r="J23" s="164">
        <v>1368</v>
      </c>
      <c r="K23" s="51">
        <v>28</v>
      </c>
      <c r="L23" s="52">
        <v>1414</v>
      </c>
      <c r="M23" s="60">
        <v>23</v>
      </c>
      <c r="N23" s="54">
        <v>1358</v>
      </c>
      <c r="O23" s="55">
        <v>12</v>
      </c>
      <c r="P23" s="56">
        <v>1116</v>
      </c>
      <c r="Q23" s="57">
        <v>9</v>
      </c>
      <c r="R23" s="58">
        <v>1087</v>
      </c>
    </row>
    <row r="24" spans="1:18" ht="18" customHeight="1" x14ac:dyDescent="0.25">
      <c r="A24" s="197" t="s">
        <v>2</v>
      </c>
      <c r="B24" s="34" t="s">
        <v>27</v>
      </c>
      <c r="C24" s="35" t="s">
        <v>87</v>
      </c>
      <c r="D24" s="39"/>
      <c r="E24" s="39"/>
      <c r="F24" s="26"/>
      <c r="G24" s="238">
        <v>27</v>
      </c>
      <c r="H24" s="259">
        <v>1250</v>
      </c>
      <c r="I24" s="236">
        <v>26</v>
      </c>
      <c r="J24" s="168">
        <v>1248</v>
      </c>
      <c r="K24" s="156">
        <v>35</v>
      </c>
      <c r="L24" s="52">
        <v>1401</v>
      </c>
      <c r="M24" s="60">
        <v>26</v>
      </c>
      <c r="N24" s="139">
        <v>1372</v>
      </c>
      <c r="O24" s="55">
        <v>12</v>
      </c>
      <c r="P24" s="56">
        <v>1142</v>
      </c>
      <c r="Q24" s="57">
        <v>7</v>
      </c>
      <c r="R24" s="61">
        <v>964</v>
      </c>
    </row>
    <row r="25" spans="1:18" ht="18" customHeight="1" x14ac:dyDescent="0.25">
      <c r="A25" s="197" t="s">
        <v>3</v>
      </c>
      <c r="B25" s="34" t="s">
        <v>18</v>
      </c>
      <c r="C25" s="40" t="s">
        <v>63</v>
      </c>
      <c r="D25" s="37"/>
      <c r="E25" s="37"/>
      <c r="F25" s="38"/>
      <c r="G25" s="238">
        <v>27</v>
      </c>
      <c r="H25" s="259">
        <v>1275</v>
      </c>
      <c r="I25" s="236">
        <v>26</v>
      </c>
      <c r="J25" s="168">
        <v>1299</v>
      </c>
      <c r="K25" s="51">
        <v>22</v>
      </c>
      <c r="L25" s="52">
        <v>1354</v>
      </c>
      <c r="M25" s="60">
        <v>21</v>
      </c>
      <c r="N25" s="54">
        <v>1199</v>
      </c>
      <c r="O25" s="55">
        <v>16</v>
      </c>
      <c r="P25" s="56">
        <v>1217</v>
      </c>
      <c r="Q25" s="62">
        <v>15</v>
      </c>
      <c r="R25" s="50">
        <v>1101</v>
      </c>
    </row>
    <row r="26" spans="1:18" ht="18" customHeight="1" x14ac:dyDescent="0.25">
      <c r="A26" s="197" t="s">
        <v>4</v>
      </c>
      <c r="B26" s="34" t="s">
        <v>24</v>
      </c>
      <c r="C26" s="40" t="s">
        <v>73</v>
      </c>
      <c r="D26" s="39"/>
      <c r="E26" s="39"/>
      <c r="F26" s="26"/>
      <c r="G26" s="238">
        <v>27</v>
      </c>
      <c r="H26" s="259">
        <v>1256</v>
      </c>
      <c r="I26" s="236">
        <v>22</v>
      </c>
      <c r="J26" s="168">
        <v>1261</v>
      </c>
      <c r="K26" s="51">
        <v>26</v>
      </c>
      <c r="L26" s="52">
        <v>1316</v>
      </c>
      <c r="M26" s="60">
        <v>29</v>
      </c>
      <c r="N26" s="54">
        <v>1312</v>
      </c>
      <c r="O26" s="55">
        <v>12</v>
      </c>
      <c r="P26" s="56">
        <v>1009</v>
      </c>
      <c r="Q26" s="57">
        <v>10</v>
      </c>
      <c r="R26" s="58">
        <v>999</v>
      </c>
    </row>
    <row r="27" spans="1:18" ht="18" customHeight="1" x14ac:dyDescent="0.25">
      <c r="A27" s="197" t="s">
        <v>5</v>
      </c>
      <c r="B27" s="34" t="s">
        <v>25</v>
      </c>
      <c r="C27" s="40" t="s">
        <v>80</v>
      </c>
      <c r="D27" s="37"/>
      <c r="E27" s="37"/>
      <c r="F27" s="38"/>
      <c r="G27" s="238">
        <v>26</v>
      </c>
      <c r="H27" s="259">
        <v>1160</v>
      </c>
      <c r="I27" s="236">
        <v>24</v>
      </c>
      <c r="J27" s="168">
        <v>1192</v>
      </c>
      <c r="K27" s="51" t="s">
        <v>33</v>
      </c>
      <c r="L27" s="159" t="s">
        <v>36</v>
      </c>
      <c r="M27" s="60">
        <v>29</v>
      </c>
      <c r="N27" s="54">
        <v>1329</v>
      </c>
      <c r="O27" s="55">
        <v>13</v>
      </c>
      <c r="P27" s="56">
        <v>1013</v>
      </c>
      <c r="Q27" s="57">
        <v>6</v>
      </c>
      <c r="R27" s="50">
        <v>837</v>
      </c>
    </row>
    <row r="28" spans="1:18" ht="18" customHeight="1" x14ac:dyDescent="0.25">
      <c r="A28" s="197" t="s">
        <v>6</v>
      </c>
      <c r="B28" s="34" t="s">
        <v>20</v>
      </c>
      <c r="C28" s="41" t="s">
        <v>38</v>
      </c>
      <c r="D28" s="39"/>
      <c r="E28" s="39"/>
      <c r="F28" s="26"/>
      <c r="G28" s="238">
        <v>23</v>
      </c>
      <c r="H28" s="259">
        <v>1297</v>
      </c>
      <c r="I28" s="262">
        <v>28</v>
      </c>
      <c r="J28" s="168">
        <v>1362</v>
      </c>
      <c r="K28" s="51">
        <v>30</v>
      </c>
      <c r="L28" s="59">
        <v>1462</v>
      </c>
      <c r="M28" s="60">
        <v>26</v>
      </c>
      <c r="N28" s="54">
        <v>1354</v>
      </c>
      <c r="O28" s="55">
        <v>16</v>
      </c>
      <c r="P28" s="56">
        <v>1231</v>
      </c>
      <c r="Q28" s="57">
        <v>13</v>
      </c>
      <c r="R28" s="58">
        <v>1052</v>
      </c>
    </row>
    <row r="29" spans="1:18" ht="18" customHeight="1" x14ac:dyDescent="0.25">
      <c r="A29" s="197" t="s">
        <v>7</v>
      </c>
      <c r="B29" s="34" t="s">
        <v>21</v>
      </c>
      <c r="C29" s="40" t="s">
        <v>68</v>
      </c>
      <c r="D29" s="37"/>
      <c r="E29" s="37"/>
      <c r="F29" s="38"/>
      <c r="G29" s="238">
        <v>23</v>
      </c>
      <c r="H29" s="259">
        <v>1278</v>
      </c>
      <c r="I29" s="236">
        <v>19</v>
      </c>
      <c r="J29" s="168">
        <v>1290</v>
      </c>
      <c r="K29" s="51">
        <v>17</v>
      </c>
      <c r="L29" s="52">
        <v>1259</v>
      </c>
      <c r="M29" s="60">
        <v>21</v>
      </c>
      <c r="N29" s="54">
        <v>1250</v>
      </c>
      <c r="O29" s="55">
        <v>22</v>
      </c>
      <c r="P29" s="56">
        <v>1226</v>
      </c>
      <c r="Q29" s="57">
        <v>12</v>
      </c>
      <c r="R29" s="65">
        <v>1116</v>
      </c>
    </row>
    <row r="30" spans="1:18" ht="18" customHeight="1" x14ac:dyDescent="0.25">
      <c r="A30" s="197" t="s">
        <v>8</v>
      </c>
      <c r="B30" s="34" t="s">
        <v>22</v>
      </c>
      <c r="C30" s="41" t="s">
        <v>93</v>
      </c>
      <c r="D30" s="39"/>
      <c r="E30" s="39"/>
      <c r="F30" s="26"/>
      <c r="G30" s="238">
        <v>21</v>
      </c>
      <c r="H30" s="259">
        <v>1137</v>
      </c>
      <c r="I30" s="236">
        <v>19</v>
      </c>
      <c r="J30" s="168">
        <v>1106</v>
      </c>
      <c r="K30" s="51">
        <v>24</v>
      </c>
      <c r="L30" s="52">
        <v>1272</v>
      </c>
      <c r="M30" s="60">
        <v>21</v>
      </c>
      <c r="N30" s="54">
        <v>1133</v>
      </c>
      <c r="O30" s="55">
        <v>18</v>
      </c>
      <c r="P30" s="56">
        <v>1097</v>
      </c>
      <c r="Q30" s="57">
        <v>7</v>
      </c>
      <c r="R30" s="58">
        <v>789</v>
      </c>
    </row>
    <row r="31" spans="1:18" ht="18" customHeight="1" x14ac:dyDescent="0.25">
      <c r="A31" s="197" t="s">
        <v>10</v>
      </c>
      <c r="B31" s="34" t="s">
        <v>26</v>
      </c>
      <c r="C31" s="40" t="s">
        <v>98</v>
      </c>
      <c r="D31" s="37"/>
      <c r="E31" s="37"/>
      <c r="F31" s="38"/>
      <c r="G31" s="238">
        <v>20</v>
      </c>
      <c r="H31" s="259">
        <v>1159</v>
      </c>
      <c r="I31" s="236">
        <v>23</v>
      </c>
      <c r="J31" s="168">
        <v>1202</v>
      </c>
      <c r="K31" s="51">
        <v>22</v>
      </c>
      <c r="L31" s="52">
        <v>1245</v>
      </c>
      <c r="M31" s="53">
        <v>32</v>
      </c>
      <c r="N31" s="54">
        <v>1242</v>
      </c>
      <c r="O31" s="55">
        <v>13</v>
      </c>
      <c r="P31" s="56">
        <v>1004</v>
      </c>
      <c r="Q31" s="57">
        <v>7</v>
      </c>
      <c r="R31" s="50">
        <v>907</v>
      </c>
    </row>
    <row r="32" spans="1:18" ht="18" customHeight="1" x14ac:dyDescent="0.25">
      <c r="A32" s="197" t="s">
        <v>11</v>
      </c>
      <c r="B32" s="34" t="s">
        <v>28</v>
      </c>
      <c r="C32" s="41" t="s">
        <v>83</v>
      </c>
      <c r="D32" s="39"/>
      <c r="E32" s="39"/>
      <c r="F32" s="26"/>
      <c r="G32" s="238">
        <v>18</v>
      </c>
      <c r="H32" s="259">
        <v>1106</v>
      </c>
      <c r="I32" s="236">
        <v>20</v>
      </c>
      <c r="J32" s="168">
        <v>1224</v>
      </c>
      <c r="K32" s="51">
        <v>21</v>
      </c>
      <c r="L32" s="52">
        <v>1322</v>
      </c>
      <c r="M32" s="60">
        <v>26</v>
      </c>
      <c r="N32" s="54">
        <v>1333</v>
      </c>
      <c r="O32" s="63">
        <v>24</v>
      </c>
      <c r="P32" s="64">
        <v>1251</v>
      </c>
      <c r="Q32" s="57">
        <v>6</v>
      </c>
      <c r="R32" s="58">
        <v>938</v>
      </c>
    </row>
    <row r="33" spans="1:18" ht="18" customHeight="1" x14ac:dyDescent="0.25">
      <c r="A33" s="197" t="s">
        <v>12</v>
      </c>
      <c r="B33" s="34" t="s">
        <v>19</v>
      </c>
      <c r="C33" s="40" t="s">
        <v>99</v>
      </c>
      <c r="D33" s="37"/>
      <c r="E33" s="37"/>
      <c r="F33" s="38"/>
      <c r="G33" s="238">
        <v>16</v>
      </c>
      <c r="H33" s="259">
        <v>1140</v>
      </c>
      <c r="I33" s="236">
        <v>14</v>
      </c>
      <c r="J33" s="168">
        <v>1155</v>
      </c>
      <c r="K33" s="51">
        <v>23</v>
      </c>
      <c r="L33" s="52">
        <v>1301</v>
      </c>
      <c r="M33" s="60">
        <v>22</v>
      </c>
      <c r="N33" s="54">
        <v>1207</v>
      </c>
      <c r="O33" s="55">
        <v>17</v>
      </c>
      <c r="P33" s="56">
        <v>1179</v>
      </c>
      <c r="Q33" s="57">
        <v>11</v>
      </c>
      <c r="R33" s="50">
        <v>1019</v>
      </c>
    </row>
    <row r="34" spans="1:18" ht="18" customHeight="1" thickBot="1" x14ac:dyDescent="0.3">
      <c r="A34" s="198" t="s">
        <v>13</v>
      </c>
      <c r="B34" s="42" t="s">
        <v>29</v>
      </c>
      <c r="C34" s="43" t="s">
        <v>97</v>
      </c>
      <c r="D34" s="44"/>
      <c r="E34" s="44"/>
      <c r="F34" s="45"/>
      <c r="G34" s="239">
        <v>13</v>
      </c>
      <c r="H34" s="260">
        <v>1048</v>
      </c>
      <c r="I34" s="237">
        <v>25</v>
      </c>
      <c r="J34" s="169">
        <v>1204</v>
      </c>
      <c r="K34" s="66">
        <v>20</v>
      </c>
      <c r="L34" s="160">
        <v>1237</v>
      </c>
      <c r="M34" s="67">
        <v>26</v>
      </c>
      <c r="N34" s="68">
        <v>1272</v>
      </c>
      <c r="O34" s="69">
        <v>18</v>
      </c>
      <c r="P34" s="70">
        <v>1209</v>
      </c>
      <c r="Q34" s="71">
        <v>5</v>
      </c>
      <c r="R34" s="72">
        <v>900</v>
      </c>
    </row>
    <row r="35" spans="1:18" ht="18" customHeight="1" x14ac:dyDescent="0.25">
      <c r="A35" s="190"/>
      <c r="B35" s="23"/>
      <c r="C35" s="2"/>
      <c r="D35" s="24"/>
      <c r="E35" s="24"/>
      <c r="F35" s="24"/>
      <c r="G35" s="24"/>
      <c r="H35" s="25"/>
      <c r="I35" s="170"/>
      <c r="K35" s="171"/>
      <c r="L35" s="172"/>
      <c r="M35" s="172"/>
    </row>
    <row r="36" spans="1:18" ht="18" customHeight="1" x14ac:dyDescent="0.25">
      <c r="A36" s="190"/>
      <c r="B36" s="46" t="s">
        <v>34</v>
      </c>
      <c r="C36" s="46" t="s">
        <v>35</v>
      </c>
      <c r="E36" s="24"/>
      <c r="F36" s="24"/>
      <c r="G36" s="24"/>
      <c r="H36" s="25"/>
      <c r="I36" s="170"/>
      <c r="K36" s="171"/>
      <c r="L36" s="172"/>
      <c r="M36" s="172"/>
    </row>
    <row r="55" spans="1:12" ht="18" customHeight="1" x14ac:dyDescent="0.25">
      <c r="A55" s="199"/>
      <c r="B55" s="199"/>
      <c r="C55" s="199"/>
      <c r="D55" s="199"/>
      <c r="E55" s="199"/>
      <c r="F55" s="199"/>
      <c r="G55" s="199"/>
      <c r="H55" s="199"/>
      <c r="I55" s="199"/>
      <c r="J55" s="199"/>
      <c r="K55" s="199"/>
      <c r="L55" s="199"/>
    </row>
    <row r="57" spans="1:12" ht="18" customHeight="1" x14ac:dyDescent="0.25">
      <c r="B57" s="232"/>
      <c r="C57" s="232"/>
      <c r="D57" s="3"/>
      <c r="E57" s="3"/>
      <c r="L57" s="233"/>
    </row>
    <row r="58" spans="1:12" ht="18" customHeight="1" x14ac:dyDescent="0.25">
      <c r="I58" s="234"/>
      <c r="J58" s="234"/>
      <c r="L58" s="233"/>
    </row>
    <row r="59" spans="1:12" ht="18" customHeight="1" x14ac:dyDescent="0.25">
      <c r="A59" s="190"/>
      <c r="B59" s="2"/>
      <c r="C59" s="2"/>
      <c r="D59" s="3"/>
      <c r="E59" s="3"/>
      <c r="F59" s="3"/>
      <c r="G59" s="3"/>
      <c r="H59" s="228"/>
      <c r="I59" s="234"/>
      <c r="J59" s="234"/>
      <c r="K59" s="228"/>
      <c r="L59" s="233"/>
    </row>
    <row r="60" spans="1:12" ht="18" customHeight="1" x14ac:dyDescent="0.25">
      <c r="A60" s="229"/>
      <c r="B60" s="157"/>
      <c r="C60" s="2"/>
      <c r="D60" s="24"/>
      <c r="E60" s="24"/>
      <c r="F60" s="24"/>
      <c r="G60" s="24"/>
      <c r="H60" s="25"/>
      <c r="I60" s="24"/>
      <c r="J60" s="24"/>
      <c r="K60" s="25"/>
      <c r="L60" s="230"/>
    </row>
    <row r="61" spans="1:12" ht="18" customHeight="1" x14ac:dyDescent="0.25">
      <c r="A61" s="229"/>
      <c r="B61" s="157"/>
      <c r="C61" s="2"/>
      <c r="D61" s="24"/>
      <c r="E61" s="24"/>
      <c r="F61" s="24"/>
      <c r="G61" s="24"/>
      <c r="H61" s="25"/>
      <c r="I61" s="24"/>
      <c r="J61" s="24"/>
      <c r="K61" s="25"/>
      <c r="L61" s="230"/>
    </row>
    <row r="62" spans="1:12" ht="18" customHeight="1" x14ac:dyDescent="0.25">
      <c r="A62" s="229"/>
      <c r="B62" s="157"/>
      <c r="C62" s="2"/>
      <c r="D62" s="24"/>
      <c r="E62" s="24"/>
      <c r="F62" s="24"/>
      <c r="G62" s="24"/>
      <c r="H62" s="25"/>
      <c r="I62" s="24"/>
      <c r="J62" s="24"/>
      <c r="K62" s="25"/>
      <c r="L62" s="230"/>
    </row>
    <row r="63" spans="1:12" ht="18" customHeight="1" x14ac:dyDescent="0.25">
      <c r="A63" s="190"/>
      <c r="C63" s="2"/>
      <c r="D63" s="24"/>
      <c r="E63" s="24"/>
      <c r="F63" s="24"/>
      <c r="G63" s="24"/>
      <c r="H63" s="25"/>
      <c r="I63" s="24"/>
      <c r="J63" s="24"/>
      <c r="K63" s="25"/>
      <c r="L63" s="230"/>
    </row>
    <row r="64" spans="1:12" ht="18" customHeight="1" x14ac:dyDescent="0.25">
      <c r="A64" s="190"/>
      <c r="B64" s="23"/>
      <c r="C64" s="2"/>
      <c r="D64" s="24"/>
      <c r="E64" s="24"/>
      <c r="F64" s="24"/>
      <c r="G64" s="24"/>
      <c r="H64" s="25"/>
      <c r="I64" s="24"/>
      <c r="J64" s="24"/>
      <c r="K64" s="25"/>
      <c r="L64" s="230"/>
    </row>
    <row r="65" spans="1:13" ht="18" customHeight="1" x14ac:dyDescent="0.25">
      <c r="A65" s="190"/>
      <c r="B65" s="23"/>
      <c r="C65" s="2"/>
      <c r="D65" s="24"/>
      <c r="E65" s="24"/>
      <c r="F65" s="24"/>
      <c r="G65" s="24"/>
      <c r="H65" s="25"/>
      <c r="I65" s="24"/>
      <c r="J65" s="24"/>
      <c r="K65" s="25"/>
      <c r="L65" s="230"/>
    </row>
    <row r="66" spans="1:13" ht="18" customHeight="1" x14ac:dyDescent="0.25">
      <c r="A66" s="190"/>
      <c r="C66" s="231"/>
      <c r="D66" s="24"/>
      <c r="E66" s="24"/>
      <c r="F66" s="24"/>
      <c r="G66" s="24"/>
      <c r="H66" s="25"/>
      <c r="I66" s="24"/>
      <c r="J66" s="24"/>
      <c r="K66" s="25"/>
      <c r="L66" s="230"/>
    </row>
    <row r="67" spans="1:13" ht="18" customHeight="1" x14ac:dyDescent="0.25">
      <c r="A67" s="190"/>
      <c r="C67" s="2"/>
      <c r="D67" s="24"/>
      <c r="E67" s="24"/>
      <c r="F67" s="24"/>
      <c r="G67" s="24"/>
      <c r="H67" s="25"/>
      <c r="I67" s="24"/>
      <c r="J67" s="24"/>
      <c r="K67" s="25"/>
      <c r="L67" s="230"/>
    </row>
    <row r="68" spans="1:13" ht="18" customHeight="1" x14ac:dyDescent="0.25">
      <c r="A68" s="190"/>
      <c r="H68" s="25"/>
      <c r="I68" s="24"/>
      <c r="J68" s="24"/>
      <c r="K68" s="25"/>
      <c r="L68" s="230"/>
    </row>
    <row r="69" spans="1:13" ht="18" customHeight="1" x14ac:dyDescent="0.25">
      <c r="A69" s="190"/>
      <c r="H69" s="25"/>
      <c r="I69" s="24"/>
      <c r="J69" s="24"/>
      <c r="K69" s="25"/>
      <c r="L69" s="230"/>
    </row>
    <row r="70" spans="1:13" ht="18" customHeight="1" x14ac:dyDescent="0.25">
      <c r="A70" s="190"/>
      <c r="B70" s="23"/>
      <c r="C70" s="2"/>
      <c r="D70" s="24"/>
      <c r="E70" s="24"/>
      <c r="F70" s="24"/>
      <c r="G70" s="24"/>
      <c r="H70" s="25"/>
      <c r="I70" s="170"/>
      <c r="K70" s="171"/>
      <c r="L70" s="235"/>
      <c r="M70" s="235"/>
    </row>
  </sheetData>
  <sortState xmlns:xlrd2="http://schemas.microsoft.com/office/spreadsheetml/2017/richdata2" ref="B6:L15">
    <sortCondition descending="1" ref="L6:L15"/>
  </sortState>
  <mergeCells count="12">
    <mergeCell ref="Q21:R21"/>
    <mergeCell ref="G21:H21"/>
    <mergeCell ref="A1:L1"/>
    <mergeCell ref="B3:C3"/>
    <mergeCell ref="L3:L5"/>
    <mergeCell ref="D5:G5"/>
    <mergeCell ref="L16:M16"/>
    <mergeCell ref="I4:J5"/>
    <mergeCell ref="O21:P21"/>
    <mergeCell ref="I21:J21"/>
    <mergeCell ref="K21:L21"/>
    <mergeCell ref="M21:N21"/>
  </mergeCells>
  <phoneticPr fontId="1" type="noConversion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ECE30-CBAB-4A6D-A253-4B454356BDA2}">
  <dimension ref="A1:Q52"/>
  <sheetViews>
    <sheetView workbookViewId="0">
      <selection activeCell="P15" sqref="P15"/>
    </sheetView>
  </sheetViews>
  <sheetFormatPr defaultColWidth="8.7109375" defaultRowHeight="16.5" x14ac:dyDescent="0.25"/>
  <cols>
    <col min="1" max="1" width="3.85546875" style="189" customWidth="1"/>
    <col min="2" max="2" width="8.7109375" style="1"/>
    <col min="3" max="3" width="15" style="1" customWidth="1"/>
    <col min="4" max="15" width="7.7109375" style="1" customWidth="1"/>
    <col min="16" max="17" width="7.7109375" style="2" customWidth="1"/>
    <col min="18" max="19" width="7.7109375" style="1" customWidth="1"/>
    <col min="20" max="16384" width="8.7109375" style="1"/>
  </cols>
  <sheetData>
    <row r="1" spans="1:13" ht="18" customHeight="1" x14ac:dyDescent="0.25">
      <c r="A1" s="318" t="s">
        <v>40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</row>
    <row r="2" spans="1:13" ht="5.25" customHeight="1" thickBot="1" x14ac:dyDescent="0.3"/>
    <row r="3" spans="1:13" ht="18" customHeight="1" thickBot="1" x14ac:dyDescent="0.3">
      <c r="B3" s="293" t="s">
        <v>42</v>
      </c>
      <c r="C3" s="293"/>
      <c r="D3" s="3"/>
      <c r="E3" s="3"/>
      <c r="L3" s="294" t="s">
        <v>16</v>
      </c>
    </row>
    <row r="4" spans="1:13" ht="18" customHeight="1" thickBot="1" x14ac:dyDescent="0.3">
      <c r="I4" s="302" t="s">
        <v>15</v>
      </c>
      <c r="J4" s="303"/>
      <c r="L4" s="295"/>
    </row>
    <row r="5" spans="1:13" ht="18" customHeight="1" thickBot="1" x14ac:dyDescent="0.3">
      <c r="A5" s="190"/>
      <c r="B5" s="2"/>
      <c r="C5" s="2"/>
      <c r="D5" s="297" t="s">
        <v>14</v>
      </c>
      <c r="E5" s="298"/>
      <c r="F5" s="298"/>
      <c r="G5" s="299"/>
      <c r="H5" s="73" t="s">
        <v>9</v>
      </c>
      <c r="I5" s="304"/>
      <c r="J5" s="305"/>
      <c r="K5" s="162" t="s">
        <v>9</v>
      </c>
      <c r="L5" s="296"/>
    </row>
    <row r="6" spans="1:13" ht="18" customHeight="1" thickTop="1" x14ac:dyDescent="0.25">
      <c r="A6" s="191" t="s">
        <v>0</v>
      </c>
      <c r="B6" s="273" t="s">
        <v>43</v>
      </c>
      <c r="C6" s="274"/>
      <c r="D6" s="4">
        <v>11</v>
      </c>
      <c r="E6" s="5">
        <v>12</v>
      </c>
      <c r="F6" s="5">
        <v>10</v>
      </c>
      <c r="G6" s="6">
        <v>15</v>
      </c>
      <c r="H6" s="7">
        <f t="shared" ref="H6:H14" si="0">SUM(D6:G6)</f>
        <v>48</v>
      </c>
      <c r="I6" s="8">
        <v>6.5</v>
      </c>
      <c r="J6" s="9">
        <v>5.5</v>
      </c>
      <c r="K6" s="7">
        <f t="shared" ref="K6:K14" si="1">SUM(I6:J6)</f>
        <v>12</v>
      </c>
      <c r="L6" s="278">
        <f t="shared" ref="L6:L14" si="2">SUM(H6+K6)</f>
        <v>60</v>
      </c>
    </row>
    <row r="7" spans="1:13" ht="18" customHeight="1" x14ac:dyDescent="0.25">
      <c r="A7" s="192" t="s">
        <v>1</v>
      </c>
      <c r="B7" s="275" t="s">
        <v>47</v>
      </c>
      <c r="C7" s="276"/>
      <c r="D7" s="10">
        <v>5</v>
      </c>
      <c r="E7" s="11">
        <v>15</v>
      </c>
      <c r="F7" s="11">
        <v>9</v>
      </c>
      <c r="G7" s="12"/>
      <c r="H7" s="13">
        <f t="shared" si="0"/>
        <v>29</v>
      </c>
      <c r="I7" s="14">
        <v>6.5</v>
      </c>
      <c r="J7" s="15">
        <v>5.5</v>
      </c>
      <c r="K7" s="13">
        <f t="shared" si="1"/>
        <v>12</v>
      </c>
      <c r="L7" s="279">
        <f t="shared" si="2"/>
        <v>41</v>
      </c>
    </row>
    <row r="8" spans="1:13" ht="18" customHeight="1" x14ac:dyDescent="0.25">
      <c r="A8" s="192" t="s">
        <v>2</v>
      </c>
      <c r="B8" s="275" t="s">
        <v>48</v>
      </c>
      <c r="C8" s="277"/>
      <c r="D8" s="10">
        <v>15</v>
      </c>
      <c r="E8" s="11">
        <v>9</v>
      </c>
      <c r="F8" s="11">
        <v>13</v>
      </c>
      <c r="G8" s="12"/>
      <c r="H8" s="13">
        <f t="shared" si="0"/>
        <v>37</v>
      </c>
      <c r="I8" s="14"/>
      <c r="J8" s="15"/>
      <c r="K8" s="13">
        <f t="shared" si="1"/>
        <v>0</v>
      </c>
      <c r="L8" s="279">
        <f t="shared" si="2"/>
        <v>37</v>
      </c>
    </row>
    <row r="9" spans="1:13" ht="18" customHeight="1" x14ac:dyDescent="0.25">
      <c r="A9" s="193" t="s">
        <v>3</v>
      </c>
      <c r="B9" s="223" t="s">
        <v>50</v>
      </c>
      <c r="C9" s="16"/>
      <c r="D9" s="10">
        <v>6</v>
      </c>
      <c r="E9" s="11">
        <v>5</v>
      </c>
      <c r="F9" s="11">
        <v>5</v>
      </c>
      <c r="G9" s="12"/>
      <c r="H9" s="13">
        <f t="shared" si="0"/>
        <v>16</v>
      </c>
      <c r="I9" s="14">
        <v>6.5</v>
      </c>
      <c r="J9" s="15">
        <v>5.5</v>
      </c>
      <c r="K9" s="13">
        <f t="shared" si="1"/>
        <v>12</v>
      </c>
      <c r="L9" s="279">
        <f t="shared" si="2"/>
        <v>28</v>
      </c>
    </row>
    <row r="10" spans="1:13" ht="18" customHeight="1" x14ac:dyDescent="0.25">
      <c r="A10" s="193" t="s">
        <v>4</v>
      </c>
      <c r="B10" s="223" t="s">
        <v>60</v>
      </c>
      <c r="C10" s="16"/>
      <c r="D10" s="10">
        <v>11</v>
      </c>
      <c r="E10" s="11">
        <v>11</v>
      </c>
      <c r="F10" s="11">
        <v>4</v>
      </c>
      <c r="G10" s="12"/>
      <c r="H10" s="13">
        <f t="shared" si="0"/>
        <v>26</v>
      </c>
      <c r="I10" s="14"/>
      <c r="J10" s="15"/>
      <c r="K10" s="13">
        <f t="shared" si="1"/>
        <v>0</v>
      </c>
      <c r="L10" s="279">
        <f t="shared" si="2"/>
        <v>26</v>
      </c>
    </row>
    <row r="11" spans="1:13" ht="18" customHeight="1" x14ac:dyDescent="0.25">
      <c r="A11" s="193" t="s">
        <v>5</v>
      </c>
      <c r="B11" s="224" t="s">
        <v>44</v>
      </c>
      <c r="C11" s="16"/>
      <c r="D11" s="10">
        <v>7</v>
      </c>
      <c r="E11" s="11">
        <v>6</v>
      </c>
      <c r="F11" s="11"/>
      <c r="G11" s="12"/>
      <c r="H11" s="13">
        <f t="shared" si="0"/>
        <v>13</v>
      </c>
      <c r="I11" s="14">
        <v>6.5</v>
      </c>
      <c r="J11" s="15">
        <v>5.5</v>
      </c>
      <c r="K11" s="13">
        <f t="shared" si="1"/>
        <v>12</v>
      </c>
      <c r="L11" s="279">
        <f t="shared" si="2"/>
        <v>25</v>
      </c>
    </row>
    <row r="12" spans="1:13" ht="18" customHeight="1" x14ac:dyDescent="0.25">
      <c r="A12" s="193" t="s">
        <v>6</v>
      </c>
      <c r="B12" s="223" t="s">
        <v>46</v>
      </c>
      <c r="C12" s="180"/>
      <c r="D12" s="17">
        <v>13</v>
      </c>
      <c r="E12" s="18">
        <v>11</v>
      </c>
      <c r="F12" s="18"/>
      <c r="G12" s="19"/>
      <c r="H12" s="13">
        <f t="shared" si="0"/>
        <v>24</v>
      </c>
      <c r="I12" s="14"/>
      <c r="J12" s="15"/>
      <c r="K12" s="13">
        <f t="shared" si="1"/>
        <v>0</v>
      </c>
      <c r="L12" s="279">
        <f t="shared" si="2"/>
        <v>24</v>
      </c>
    </row>
    <row r="13" spans="1:13" ht="18" customHeight="1" x14ac:dyDescent="0.25">
      <c r="A13" s="193" t="s">
        <v>7</v>
      </c>
      <c r="B13" s="223" t="s">
        <v>45</v>
      </c>
      <c r="C13" s="180"/>
      <c r="D13" s="17">
        <v>10</v>
      </c>
      <c r="E13" s="18">
        <v>5</v>
      </c>
      <c r="F13" s="18">
        <v>5</v>
      </c>
      <c r="G13" s="19"/>
      <c r="H13" s="181">
        <f t="shared" si="0"/>
        <v>20</v>
      </c>
      <c r="I13" s="182"/>
      <c r="J13" s="183"/>
      <c r="K13" s="181">
        <f t="shared" si="1"/>
        <v>0</v>
      </c>
      <c r="L13" s="280">
        <f t="shared" si="2"/>
        <v>20</v>
      </c>
    </row>
    <row r="14" spans="1:13" ht="18" customHeight="1" thickBot="1" x14ac:dyDescent="0.3">
      <c r="A14" s="194" t="s">
        <v>8</v>
      </c>
      <c r="B14" s="225" t="s">
        <v>49</v>
      </c>
      <c r="C14" s="188"/>
      <c r="D14" s="255">
        <v>3</v>
      </c>
      <c r="E14" s="256">
        <v>4</v>
      </c>
      <c r="F14" s="256">
        <v>9</v>
      </c>
      <c r="G14" s="257"/>
      <c r="H14" s="20">
        <f t="shared" si="0"/>
        <v>16</v>
      </c>
      <c r="I14" s="21"/>
      <c r="J14" s="22"/>
      <c r="K14" s="20">
        <f t="shared" si="1"/>
        <v>0</v>
      </c>
      <c r="L14" s="281">
        <f t="shared" si="2"/>
        <v>16</v>
      </c>
    </row>
    <row r="15" spans="1:13" ht="18" customHeight="1" thickBot="1" x14ac:dyDescent="0.3">
      <c r="A15" s="190"/>
      <c r="H15" s="25"/>
      <c r="I15" s="173"/>
      <c r="J15" s="173"/>
      <c r="K15" s="174"/>
      <c r="L15" s="226"/>
      <c r="M15" s="176"/>
    </row>
    <row r="16" spans="1:13" ht="18" customHeight="1" thickBot="1" x14ac:dyDescent="0.3">
      <c r="A16" s="190"/>
      <c r="B16" s="23"/>
      <c r="C16" s="2"/>
      <c r="D16" s="24"/>
      <c r="E16" s="24"/>
      <c r="F16" s="24"/>
      <c r="G16" s="24"/>
      <c r="H16" s="25"/>
      <c r="I16" s="184" t="s">
        <v>17</v>
      </c>
      <c r="J16" s="185"/>
      <c r="K16" s="186"/>
      <c r="L16" s="300">
        <f>SUM(L6:L15)</f>
        <v>277</v>
      </c>
      <c r="M16" s="319"/>
    </row>
    <row r="17" spans="1:16" ht="9.9499999999999993" customHeight="1" x14ac:dyDescent="0.25">
      <c r="A17" s="190"/>
      <c r="B17" s="23"/>
      <c r="C17" s="2"/>
      <c r="D17" s="24"/>
      <c r="E17" s="24"/>
      <c r="F17" s="24"/>
      <c r="G17" s="24"/>
      <c r="H17" s="25"/>
      <c r="I17" s="170"/>
      <c r="K17" s="171"/>
      <c r="L17" s="172"/>
      <c r="M17" s="172"/>
    </row>
    <row r="18" spans="1:16" ht="9.9499999999999993" customHeight="1" x14ac:dyDescent="0.25">
      <c r="A18" s="190"/>
      <c r="B18" s="23"/>
      <c r="C18" s="2"/>
      <c r="D18" s="24"/>
      <c r="E18" s="24"/>
      <c r="F18" s="24"/>
      <c r="G18" s="24"/>
      <c r="H18" s="25"/>
      <c r="I18" s="170"/>
      <c r="K18" s="171"/>
      <c r="L18" s="172"/>
      <c r="M18" s="172"/>
    </row>
    <row r="19" spans="1:16" ht="18" customHeight="1" x14ac:dyDescent="0.25">
      <c r="A19" s="199"/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</row>
    <row r="20" spans="1:16" ht="9.9499999999999993" customHeight="1" x14ac:dyDescent="0.25"/>
    <row r="21" spans="1:16" ht="18" customHeight="1" thickBot="1" x14ac:dyDescent="0.3">
      <c r="A21" s="190"/>
      <c r="B21" s="23"/>
      <c r="C21" s="2"/>
      <c r="D21" s="24"/>
      <c r="E21" s="24"/>
      <c r="F21" s="24"/>
      <c r="G21" s="173"/>
      <c r="H21" s="174"/>
      <c r="I21" s="175"/>
      <c r="J21" s="176"/>
      <c r="K21" s="177"/>
      <c r="L21" s="178"/>
      <c r="M21" s="178"/>
      <c r="N21" s="176"/>
      <c r="O21" s="176"/>
      <c r="P21" s="179"/>
    </row>
    <row r="22" spans="1:16" ht="18" customHeight="1" thickBot="1" x14ac:dyDescent="0.3">
      <c r="A22" s="195"/>
      <c r="B22" s="27"/>
      <c r="C22" s="28"/>
      <c r="D22" s="28"/>
      <c r="E22" s="28"/>
      <c r="F22" s="26"/>
      <c r="G22" s="314">
        <v>2026</v>
      </c>
      <c r="H22" s="315"/>
      <c r="I22" s="316"/>
      <c r="J22" s="317"/>
      <c r="K22" s="316"/>
      <c r="L22" s="317"/>
      <c r="M22" s="316"/>
      <c r="N22" s="317"/>
      <c r="O22" s="316"/>
      <c r="P22" s="317"/>
    </row>
    <row r="23" spans="1:16" ht="18" customHeight="1" thickTop="1" x14ac:dyDescent="0.25">
      <c r="A23" s="196" t="s">
        <v>0</v>
      </c>
      <c r="B23" s="29" t="s">
        <v>18</v>
      </c>
      <c r="C23" s="30" t="s">
        <v>62</v>
      </c>
      <c r="D23" s="31"/>
      <c r="E23" s="32"/>
      <c r="F23" s="33"/>
      <c r="G23" s="265">
        <v>28</v>
      </c>
      <c r="H23" s="244">
        <v>1065</v>
      </c>
      <c r="I23" s="203"/>
      <c r="J23" s="204"/>
      <c r="K23" s="205"/>
      <c r="L23" s="204"/>
      <c r="M23" s="206"/>
      <c r="N23" s="207"/>
      <c r="O23" s="208"/>
      <c r="P23" s="209"/>
    </row>
    <row r="24" spans="1:16" ht="18" customHeight="1" x14ac:dyDescent="0.25">
      <c r="A24" s="197" t="s">
        <v>1</v>
      </c>
      <c r="B24" s="34" t="s">
        <v>20</v>
      </c>
      <c r="C24" s="35" t="s">
        <v>62</v>
      </c>
      <c r="D24" s="36"/>
      <c r="E24" s="37"/>
      <c r="F24" s="38"/>
      <c r="G24" s="245">
        <v>24</v>
      </c>
      <c r="H24" s="246">
        <v>1064</v>
      </c>
      <c r="I24" s="210"/>
      <c r="J24" s="211"/>
      <c r="K24" s="212"/>
      <c r="L24" s="211"/>
      <c r="M24" s="213"/>
      <c r="N24" s="214"/>
      <c r="O24" s="215"/>
      <c r="P24" s="214"/>
    </row>
    <row r="25" spans="1:16" ht="18" customHeight="1" x14ac:dyDescent="0.25">
      <c r="A25" s="197" t="s">
        <v>2</v>
      </c>
      <c r="B25" s="34" t="s">
        <v>24</v>
      </c>
      <c r="C25" s="35" t="s">
        <v>95</v>
      </c>
      <c r="D25" s="39"/>
      <c r="E25" s="39"/>
      <c r="F25" s="26"/>
      <c r="G25" s="245">
        <v>24</v>
      </c>
      <c r="H25" s="246">
        <v>1044</v>
      </c>
      <c r="I25" s="210"/>
      <c r="J25" s="211"/>
      <c r="K25" s="212"/>
      <c r="L25" s="211"/>
      <c r="M25" s="213"/>
      <c r="N25" s="214"/>
      <c r="O25" s="215"/>
      <c r="P25" s="207"/>
    </row>
    <row r="26" spans="1:16" ht="18" customHeight="1" x14ac:dyDescent="0.25">
      <c r="A26" s="197" t="s">
        <v>3</v>
      </c>
      <c r="B26" s="34" t="s">
        <v>25</v>
      </c>
      <c r="C26" s="40" t="s">
        <v>79</v>
      </c>
      <c r="D26" s="37"/>
      <c r="E26" s="37"/>
      <c r="F26" s="38"/>
      <c r="G26" s="245">
        <v>20</v>
      </c>
      <c r="H26" s="246">
        <v>959</v>
      </c>
      <c r="I26" s="210"/>
      <c r="J26" s="211"/>
      <c r="K26" s="212"/>
      <c r="L26" s="211"/>
      <c r="M26" s="213"/>
      <c r="N26" s="214"/>
      <c r="O26" s="215"/>
      <c r="P26" s="209"/>
    </row>
    <row r="27" spans="1:16" ht="18" customHeight="1" x14ac:dyDescent="0.25">
      <c r="A27" s="197" t="s">
        <v>4</v>
      </c>
      <c r="B27" s="34" t="s">
        <v>22</v>
      </c>
      <c r="C27" s="40" t="s">
        <v>92</v>
      </c>
      <c r="D27" s="39"/>
      <c r="E27" s="39"/>
      <c r="F27" s="26"/>
      <c r="G27" s="245">
        <v>19</v>
      </c>
      <c r="H27" s="246">
        <v>922</v>
      </c>
      <c r="I27" s="210"/>
      <c r="J27" s="211"/>
      <c r="K27" s="212"/>
      <c r="L27" s="211"/>
      <c r="M27" s="213"/>
      <c r="N27" s="214"/>
      <c r="O27" s="215"/>
      <c r="P27" s="214"/>
    </row>
    <row r="28" spans="1:16" ht="18" customHeight="1" x14ac:dyDescent="0.25">
      <c r="A28" s="197" t="s">
        <v>5</v>
      </c>
      <c r="B28" s="34" t="s">
        <v>19</v>
      </c>
      <c r="C28" s="40" t="s">
        <v>76</v>
      </c>
      <c r="D28" s="37"/>
      <c r="E28" s="37"/>
      <c r="F28" s="38"/>
      <c r="G28" s="245">
        <v>19</v>
      </c>
      <c r="H28" s="246">
        <v>993</v>
      </c>
      <c r="I28" s="210"/>
      <c r="J28" s="216"/>
      <c r="K28" s="212"/>
      <c r="L28" s="211"/>
      <c r="M28" s="213"/>
      <c r="N28" s="214"/>
      <c r="O28" s="215"/>
      <c r="P28" s="209"/>
    </row>
    <row r="29" spans="1:16" ht="18" customHeight="1" x14ac:dyDescent="0.25">
      <c r="A29" s="197" t="s">
        <v>6</v>
      </c>
      <c r="B29" s="34" t="s">
        <v>23</v>
      </c>
      <c r="C29" s="41" t="s">
        <v>67</v>
      </c>
      <c r="D29" s="157"/>
      <c r="E29" s="157"/>
      <c r="F29" s="26"/>
      <c r="G29" s="245">
        <v>17</v>
      </c>
      <c r="H29" s="266">
        <v>1103</v>
      </c>
      <c r="I29" s="210"/>
      <c r="J29" s="211"/>
      <c r="K29" s="212"/>
      <c r="L29" s="211"/>
      <c r="M29" s="213"/>
      <c r="N29" s="214"/>
      <c r="O29" s="215"/>
      <c r="P29" s="214"/>
    </row>
    <row r="30" spans="1:16" ht="18" customHeight="1" x14ac:dyDescent="0.25">
      <c r="A30" s="197" t="s">
        <v>7</v>
      </c>
      <c r="B30" s="34" t="s">
        <v>26</v>
      </c>
      <c r="C30" s="40" t="s">
        <v>89</v>
      </c>
      <c r="D30" s="37"/>
      <c r="E30" s="37"/>
      <c r="F30" s="38"/>
      <c r="G30" s="245">
        <v>17</v>
      </c>
      <c r="H30" s="246">
        <v>952</v>
      </c>
      <c r="I30" s="210"/>
      <c r="J30" s="211"/>
      <c r="K30" s="212"/>
      <c r="L30" s="211"/>
      <c r="M30" s="213"/>
      <c r="N30" s="214"/>
      <c r="O30" s="215"/>
      <c r="P30" s="209"/>
    </row>
    <row r="31" spans="1:16" ht="18" customHeight="1" x14ac:dyDescent="0.25">
      <c r="A31" s="197" t="s">
        <v>8</v>
      </c>
      <c r="B31" s="34" t="s">
        <v>30</v>
      </c>
      <c r="C31" s="41" t="s">
        <v>72</v>
      </c>
      <c r="D31" s="39"/>
      <c r="E31" s="39"/>
      <c r="F31" s="26"/>
      <c r="G31" s="245">
        <v>15</v>
      </c>
      <c r="H31" s="246">
        <v>781</v>
      </c>
      <c r="I31" s="210"/>
      <c r="J31" s="211"/>
      <c r="K31" s="212"/>
      <c r="L31" s="211"/>
      <c r="M31" s="213"/>
      <c r="N31" s="214"/>
      <c r="O31" s="215"/>
      <c r="P31" s="214"/>
    </row>
    <row r="32" spans="1:16" ht="18" customHeight="1" x14ac:dyDescent="0.25">
      <c r="A32" s="197" t="s">
        <v>10</v>
      </c>
      <c r="B32" s="34" t="s">
        <v>21</v>
      </c>
      <c r="C32" s="40" t="s">
        <v>67</v>
      </c>
      <c r="D32" s="37"/>
      <c r="E32" s="37"/>
      <c r="F32" s="38"/>
      <c r="G32" s="245">
        <v>15</v>
      </c>
      <c r="H32" s="246">
        <v>1088</v>
      </c>
      <c r="I32" s="210"/>
      <c r="J32" s="211"/>
      <c r="K32" s="212"/>
      <c r="L32" s="211"/>
      <c r="M32" s="213"/>
      <c r="N32" s="214"/>
      <c r="O32" s="215"/>
      <c r="P32" s="209"/>
    </row>
    <row r="33" spans="1:16" ht="18" customHeight="1" x14ac:dyDescent="0.25">
      <c r="A33" s="197" t="s">
        <v>11</v>
      </c>
      <c r="B33" s="34" t="s">
        <v>29</v>
      </c>
      <c r="C33" s="41" t="s">
        <v>96</v>
      </c>
      <c r="D33" s="39"/>
      <c r="E33" s="39"/>
      <c r="F33" s="26"/>
      <c r="G33" s="245">
        <v>14</v>
      </c>
      <c r="H33" s="246">
        <v>990</v>
      </c>
      <c r="I33" s="210"/>
      <c r="J33" s="211"/>
      <c r="K33" s="212"/>
      <c r="L33" s="211"/>
      <c r="M33" s="213"/>
      <c r="N33" s="214"/>
      <c r="O33" s="215"/>
      <c r="P33" s="214"/>
    </row>
    <row r="34" spans="1:16" ht="18" customHeight="1" x14ac:dyDescent="0.25">
      <c r="A34" s="197" t="s">
        <v>12</v>
      </c>
      <c r="B34" s="34" t="s">
        <v>27</v>
      </c>
      <c r="C34" s="40" t="s">
        <v>86</v>
      </c>
      <c r="D34" s="37"/>
      <c r="E34" s="37"/>
      <c r="F34" s="38"/>
      <c r="G34" s="245">
        <v>9</v>
      </c>
      <c r="H34" s="246">
        <v>986</v>
      </c>
      <c r="I34" s="210"/>
      <c r="J34" s="211"/>
      <c r="K34" s="212"/>
      <c r="L34" s="211"/>
      <c r="M34" s="213"/>
      <c r="N34" s="214"/>
      <c r="O34" s="215"/>
      <c r="P34" s="209"/>
    </row>
    <row r="35" spans="1:16" ht="18" customHeight="1" thickBot="1" x14ac:dyDescent="0.3">
      <c r="A35" s="198" t="s">
        <v>13</v>
      </c>
      <c r="B35" s="42" t="s">
        <v>28</v>
      </c>
      <c r="C35" s="43" t="s">
        <v>82</v>
      </c>
      <c r="D35" s="44"/>
      <c r="E35" s="44"/>
      <c r="F35" s="45"/>
      <c r="G35" s="247">
        <v>8</v>
      </c>
      <c r="H35" s="248">
        <v>992</v>
      </c>
      <c r="I35" s="217"/>
      <c r="J35" s="218"/>
      <c r="K35" s="219"/>
      <c r="L35" s="218"/>
      <c r="M35" s="220"/>
      <c r="N35" s="221"/>
      <c r="O35" s="222"/>
      <c r="P35" s="221"/>
    </row>
    <row r="36" spans="1:16" ht="18" customHeight="1" x14ac:dyDescent="0.25"/>
    <row r="37" spans="1:16" ht="18" customHeight="1" x14ac:dyDescent="0.25"/>
    <row r="38" spans="1:16" ht="18" customHeight="1" x14ac:dyDescent="0.25"/>
    <row r="39" spans="1:16" ht="18" customHeight="1" x14ac:dyDescent="0.25"/>
    <row r="40" spans="1:16" ht="18" customHeight="1" x14ac:dyDescent="0.25"/>
    <row r="41" spans="1:16" ht="18" customHeight="1" x14ac:dyDescent="0.25"/>
    <row r="42" spans="1:16" ht="18" customHeight="1" x14ac:dyDescent="0.25"/>
    <row r="43" spans="1:16" ht="18" customHeight="1" x14ac:dyDescent="0.25"/>
    <row r="44" spans="1:16" ht="18" customHeight="1" x14ac:dyDescent="0.25"/>
    <row r="45" spans="1:16" ht="18" customHeight="1" x14ac:dyDescent="0.25"/>
    <row r="46" spans="1:16" ht="18" customHeight="1" x14ac:dyDescent="0.25"/>
    <row r="47" spans="1:16" ht="18" customHeight="1" x14ac:dyDescent="0.25"/>
    <row r="48" spans="1:16" ht="18" customHeight="1" x14ac:dyDescent="0.25"/>
    <row r="49" spans="2:3" ht="18" customHeight="1" x14ac:dyDescent="0.25"/>
    <row r="50" spans="2:3" ht="18" customHeight="1" x14ac:dyDescent="0.25"/>
    <row r="51" spans="2:3" ht="18" customHeight="1" x14ac:dyDescent="0.25"/>
    <row r="52" spans="2:3" ht="18" customHeight="1" x14ac:dyDescent="0.25">
      <c r="B52" s="46"/>
      <c r="C52" s="46"/>
    </row>
  </sheetData>
  <sortState xmlns:xlrd2="http://schemas.microsoft.com/office/spreadsheetml/2017/richdata2" ref="B6:L14">
    <sortCondition descending="1" ref="L6:L14"/>
  </sortState>
  <mergeCells count="11">
    <mergeCell ref="L16:M16"/>
    <mergeCell ref="A1:L1"/>
    <mergeCell ref="B3:C3"/>
    <mergeCell ref="L3:L5"/>
    <mergeCell ref="I4:J5"/>
    <mergeCell ref="D5:G5"/>
    <mergeCell ref="G22:H22"/>
    <mergeCell ref="I22:J22"/>
    <mergeCell ref="K22:L22"/>
    <mergeCell ref="M22:N22"/>
    <mergeCell ref="O22:P2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2"/>
  <sheetViews>
    <sheetView workbookViewId="0">
      <selection activeCell="O3" sqref="O3:O4"/>
    </sheetView>
  </sheetViews>
  <sheetFormatPr defaultColWidth="8.7109375" defaultRowHeight="16.5" x14ac:dyDescent="0.25"/>
  <cols>
    <col min="1" max="1" width="5.42578125" style="74" customWidth="1"/>
    <col min="2" max="2" width="9.28515625" style="74" customWidth="1"/>
    <col min="3" max="3" width="19.85546875" style="74" customWidth="1"/>
    <col min="4" max="17" width="7.7109375" style="74" customWidth="1"/>
    <col min="18" max="19" width="6.7109375" style="74" customWidth="1"/>
    <col min="20" max="16384" width="8.7109375" style="74"/>
  </cols>
  <sheetData>
    <row r="1" spans="1:18" s="1" customFormat="1" ht="23.25" x14ac:dyDescent="0.25">
      <c r="A1" s="325" t="s">
        <v>40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199"/>
      <c r="Q1" s="2"/>
      <c r="R1" s="2"/>
    </row>
    <row r="2" spans="1:18" ht="17.25" thickBot="1" x14ac:dyDescent="0.3"/>
    <row r="3" spans="1:18" ht="24" thickBot="1" x14ac:dyDescent="0.3">
      <c r="C3" s="75" t="s">
        <v>37</v>
      </c>
      <c r="D3" s="76"/>
      <c r="E3" s="77"/>
      <c r="F3" s="77"/>
      <c r="L3" s="326" t="s">
        <v>16</v>
      </c>
    </row>
    <row r="4" spans="1:18" ht="17.25" thickBot="1" x14ac:dyDescent="0.3">
      <c r="I4" s="336" t="s">
        <v>15</v>
      </c>
      <c r="J4" s="337"/>
      <c r="L4" s="327"/>
    </row>
    <row r="5" spans="1:18" ht="17.25" thickBot="1" x14ac:dyDescent="0.3">
      <c r="A5" s="76"/>
      <c r="B5" s="76"/>
      <c r="C5" s="76"/>
      <c r="D5" s="329" t="s">
        <v>14</v>
      </c>
      <c r="E5" s="330"/>
      <c r="F5" s="330"/>
      <c r="G5" s="331"/>
      <c r="H5" s="78" t="s">
        <v>9</v>
      </c>
      <c r="I5" s="338"/>
      <c r="J5" s="339"/>
      <c r="K5" s="153" t="s">
        <v>9</v>
      </c>
      <c r="L5" s="328"/>
      <c r="M5" s="79"/>
      <c r="O5" s="76"/>
      <c r="P5" s="76"/>
    </row>
    <row r="6" spans="1:18" ht="18" thickTop="1" x14ac:dyDescent="0.25">
      <c r="A6" s="80" t="s">
        <v>0</v>
      </c>
      <c r="B6" s="200" t="s">
        <v>65</v>
      </c>
      <c r="C6" s="283"/>
      <c r="D6" s="81">
        <v>13</v>
      </c>
      <c r="E6" s="82">
        <v>10</v>
      </c>
      <c r="F6" s="82">
        <v>13</v>
      </c>
      <c r="G6" s="83">
        <v>17</v>
      </c>
      <c r="H6" s="84">
        <f t="shared" ref="H6:H13" si="0">SUM(D6:G6)</f>
        <v>53</v>
      </c>
      <c r="I6" s="81">
        <v>7.5</v>
      </c>
      <c r="J6" s="83">
        <v>6.5</v>
      </c>
      <c r="K6" s="84">
        <f t="shared" ref="K6:K13" si="1">SUM(I6:J6)</f>
        <v>14</v>
      </c>
      <c r="L6" s="340">
        <f t="shared" ref="L6:L13" si="2">SUM(H6+K6)</f>
        <v>67</v>
      </c>
      <c r="O6" s="76"/>
      <c r="P6" s="76"/>
    </row>
    <row r="7" spans="1:18" ht="17.25" x14ac:dyDescent="0.25">
      <c r="A7" s="85" t="s">
        <v>1</v>
      </c>
      <c r="B7" s="201" t="s">
        <v>66</v>
      </c>
      <c r="C7" s="284"/>
      <c r="D7" s="86">
        <v>11</v>
      </c>
      <c r="E7" s="87">
        <v>15</v>
      </c>
      <c r="F7" s="87">
        <v>11</v>
      </c>
      <c r="G7" s="88">
        <v>15</v>
      </c>
      <c r="H7" s="89">
        <f t="shared" si="0"/>
        <v>52</v>
      </c>
      <c r="I7" s="86">
        <v>7.5</v>
      </c>
      <c r="J7" s="88"/>
      <c r="K7" s="89">
        <f t="shared" si="1"/>
        <v>7.5</v>
      </c>
      <c r="L7" s="341">
        <f t="shared" si="2"/>
        <v>59.5</v>
      </c>
      <c r="O7" s="76"/>
      <c r="P7" s="76"/>
    </row>
    <row r="8" spans="1:18" ht="17.25" x14ac:dyDescent="0.25">
      <c r="A8" s="85" t="s">
        <v>2</v>
      </c>
      <c r="B8" s="202" t="s">
        <v>70</v>
      </c>
      <c r="C8" s="285"/>
      <c r="D8" s="86">
        <v>5</v>
      </c>
      <c r="E8" s="87">
        <v>12</v>
      </c>
      <c r="F8" s="87">
        <v>9</v>
      </c>
      <c r="G8" s="88">
        <v>12</v>
      </c>
      <c r="H8" s="89">
        <f t="shared" si="0"/>
        <v>38</v>
      </c>
      <c r="I8" s="86">
        <v>7.5</v>
      </c>
      <c r="J8" s="88">
        <v>6.5</v>
      </c>
      <c r="K8" s="89">
        <f t="shared" si="1"/>
        <v>14</v>
      </c>
      <c r="L8" s="341">
        <f t="shared" si="2"/>
        <v>52</v>
      </c>
      <c r="O8" s="76"/>
      <c r="P8" s="76"/>
    </row>
    <row r="9" spans="1:18" ht="17.25" x14ac:dyDescent="0.25">
      <c r="A9" s="90" t="s">
        <v>3</v>
      </c>
      <c r="B9" s="251" t="s">
        <v>69</v>
      </c>
      <c r="C9" s="252"/>
      <c r="D9" s="86">
        <v>9</v>
      </c>
      <c r="E9" s="87">
        <v>11</v>
      </c>
      <c r="F9" s="87">
        <v>9</v>
      </c>
      <c r="G9" s="88"/>
      <c r="H9" s="89">
        <f t="shared" si="0"/>
        <v>29</v>
      </c>
      <c r="I9" s="86">
        <v>7.5</v>
      </c>
      <c r="J9" s="88">
        <v>6.5</v>
      </c>
      <c r="K9" s="89">
        <f t="shared" si="1"/>
        <v>14</v>
      </c>
      <c r="L9" s="341">
        <f t="shared" si="2"/>
        <v>43</v>
      </c>
      <c r="O9" s="76"/>
      <c r="P9" s="76"/>
    </row>
    <row r="10" spans="1:18" ht="17.25" x14ac:dyDescent="0.25">
      <c r="A10" s="90" t="s">
        <v>4</v>
      </c>
      <c r="B10" s="253" t="s">
        <v>74</v>
      </c>
      <c r="C10" s="254"/>
      <c r="D10" s="86">
        <v>8</v>
      </c>
      <c r="E10" s="87">
        <v>10</v>
      </c>
      <c r="F10" s="87">
        <v>6</v>
      </c>
      <c r="G10" s="88">
        <v>9</v>
      </c>
      <c r="H10" s="89">
        <f t="shared" si="0"/>
        <v>33</v>
      </c>
      <c r="I10" s="86"/>
      <c r="J10" s="88"/>
      <c r="K10" s="89">
        <f t="shared" si="1"/>
        <v>0</v>
      </c>
      <c r="L10" s="341">
        <f t="shared" si="2"/>
        <v>33</v>
      </c>
      <c r="O10" s="76"/>
      <c r="P10" s="76"/>
    </row>
    <row r="11" spans="1:18" ht="17.25" x14ac:dyDescent="0.25">
      <c r="A11" s="90" t="s">
        <v>5</v>
      </c>
      <c r="B11" s="249" t="s">
        <v>77</v>
      </c>
      <c r="C11" s="250"/>
      <c r="D11" s="86">
        <v>11</v>
      </c>
      <c r="E11" s="87">
        <v>7</v>
      </c>
      <c r="F11" s="87"/>
      <c r="G11" s="88"/>
      <c r="H11" s="89">
        <f t="shared" si="0"/>
        <v>18</v>
      </c>
      <c r="I11" s="86"/>
      <c r="J11" s="88">
        <v>6.5</v>
      </c>
      <c r="K11" s="89">
        <f t="shared" si="1"/>
        <v>6.5</v>
      </c>
      <c r="L11" s="341">
        <f t="shared" si="2"/>
        <v>24.5</v>
      </c>
      <c r="O11" s="76"/>
      <c r="P11" s="76"/>
    </row>
    <row r="12" spans="1:18" ht="17.25" x14ac:dyDescent="0.25">
      <c r="A12" s="90" t="s">
        <v>6</v>
      </c>
      <c r="B12" s="249" t="s">
        <v>85</v>
      </c>
      <c r="C12" s="250"/>
      <c r="D12" s="86">
        <v>6</v>
      </c>
      <c r="E12" s="87">
        <v>6</v>
      </c>
      <c r="F12" s="87">
        <v>7</v>
      </c>
      <c r="G12" s="88"/>
      <c r="H12" s="89">
        <f t="shared" si="0"/>
        <v>19</v>
      </c>
      <c r="I12" s="86"/>
      <c r="J12" s="88"/>
      <c r="K12" s="89">
        <f t="shared" si="1"/>
        <v>0</v>
      </c>
      <c r="L12" s="341">
        <f t="shared" si="2"/>
        <v>19</v>
      </c>
      <c r="O12" s="76"/>
      <c r="P12" s="76"/>
    </row>
    <row r="13" spans="1:18" ht="18" thickBot="1" x14ac:dyDescent="0.3">
      <c r="A13" s="91" t="s">
        <v>7</v>
      </c>
      <c r="B13" s="286" t="s">
        <v>84</v>
      </c>
      <c r="C13" s="287"/>
      <c r="D13" s="92">
        <v>7</v>
      </c>
      <c r="E13" s="93">
        <v>8</v>
      </c>
      <c r="F13" s="93"/>
      <c r="G13" s="94"/>
      <c r="H13" s="95">
        <f t="shared" si="0"/>
        <v>15</v>
      </c>
      <c r="I13" s="92"/>
      <c r="J13" s="94"/>
      <c r="K13" s="95">
        <f t="shared" si="1"/>
        <v>0</v>
      </c>
      <c r="L13" s="342">
        <f t="shared" si="2"/>
        <v>15</v>
      </c>
      <c r="O13" s="76"/>
      <c r="P13" s="76"/>
    </row>
    <row r="14" spans="1:18" ht="17.25" x14ac:dyDescent="0.25">
      <c r="A14" s="76"/>
      <c r="B14" s="97"/>
      <c r="C14" s="125"/>
      <c r="D14" s="96"/>
      <c r="E14" s="96"/>
      <c r="F14" s="96"/>
      <c r="G14" s="96"/>
      <c r="H14" s="97"/>
      <c r="I14" s="96"/>
      <c r="J14" s="96"/>
      <c r="K14" s="97"/>
      <c r="L14" s="98"/>
      <c r="O14" s="76"/>
      <c r="P14" s="76"/>
    </row>
    <row r="15" spans="1:18" ht="18" thickBot="1" x14ac:dyDescent="0.3">
      <c r="A15" s="76"/>
      <c r="B15" s="76"/>
      <c r="C15" s="96"/>
      <c r="D15" s="96"/>
      <c r="E15" s="96"/>
      <c r="F15" s="96"/>
      <c r="G15" s="96"/>
      <c r="H15" s="97"/>
      <c r="I15" s="96"/>
      <c r="J15" s="96"/>
      <c r="K15" s="97"/>
      <c r="L15" s="98"/>
      <c r="O15" s="76"/>
      <c r="P15" s="76"/>
    </row>
    <row r="16" spans="1:18" ht="18" thickBot="1" x14ac:dyDescent="0.3">
      <c r="A16" s="76"/>
      <c r="B16" s="76"/>
      <c r="C16" s="96"/>
      <c r="D16" s="96"/>
      <c r="E16" s="96"/>
      <c r="F16" s="96"/>
      <c r="G16" s="96"/>
      <c r="H16" s="97"/>
      <c r="I16" s="332" t="s">
        <v>17</v>
      </c>
      <c r="J16" s="333"/>
      <c r="K16" s="333"/>
      <c r="L16" s="322">
        <f>SUM(L6:L15)</f>
        <v>313</v>
      </c>
      <c r="M16" s="323"/>
      <c r="O16" s="76"/>
      <c r="P16" s="76"/>
    </row>
    <row r="17" spans="1:16" ht="6" customHeight="1" x14ac:dyDescent="0.25">
      <c r="A17" s="76"/>
      <c r="B17" s="76"/>
      <c r="D17" s="77"/>
      <c r="E17" s="77"/>
      <c r="F17" s="77"/>
      <c r="G17" s="77"/>
      <c r="H17" s="99"/>
      <c r="I17" s="77"/>
      <c r="J17" s="77"/>
      <c r="K17" s="79"/>
      <c r="L17" s="100"/>
      <c r="O17" s="76"/>
      <c r="P17" s="76"/>
    </row>
    <row r="18" spans="1:16" ht="23.25" x14ac:dyDescent="0.25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O18" s="76"/>
      <c r="P18" s="76"/>
    </row>
    <row r="19" spans="1:16" ht="7.5" customHeight="1" x14ac:dyDescent="0.25">
      <c r="A19" s="76"/>
      <c r="B19" s="76"/>
      <c r="D19" s="77"/>
      <c r="E19" s="77"/>
      <c r="F19" s="77"/>
      <c r="G19" s="77"/>
      <c r="H19" s="99"/>
      <c r="I19" s="77"/>
      <c r="J19" s="77"/>
      <c r="K19" s="79"/>
      <c r="L19" s="100"/>
      <c r="O19" s="76"/>
      <c r="P19" s="76"/>
    </row>
    <row r="20" spans="1:16" ht="23.25" x14ac:dyDescent="0.25">
      <c r="C20" s="75"/>
      <c r="D20" s="76"/>
      <c r="E20" s="77"/>
      <c r="F20" s="77"/>
      <c r="L20" s="241"/>
      <c r="O20" s="76"/>
      <c r="P20" s="76"/>
    </row>
    <row r="21" spans="1:16" ht="18" thickBot="1" x14ac:dyDescent="0.3">
      <c r="A21" s="101" t="s">
        <v>39</v>
      </c>
      <c r="B21" s="101"/>
      <c r="C21" s="101"/>
      <c r="D21" s="102"/>
      <c r="E21" s="102"/>
      <c r="F21" s="103"/>
      <c r="G21" s="104"/>
      <c r="H21" s="99"/>
      <c r="I21" s="77"/>
      <c r="J21" s="77"/>
      <c r="K21" s="79"/>
      <c r="L21" s="100"/>
      <c r="O21" s="76"/>
      <c r="P21" s="76"/>
    </row>
    <row r="22" spans="1:16" ht="17.25" thickBot="1" x14ac:dyDescent="0.3">
      <c r="E22" s="290">
        <v>2026</v>
      </c>
      <c r="F22" s="291"/>
      <c r="G22" s="308">
        <v>2025</v>
      </c>
      <c r="H22" s="309"/>
      <c r="I22" s="310">
        <v>2024</v>
      </c>
      <c r="J22" s="311"/>
      <c r="K22" s="312">
        <v>2023</v>
      </c>
      <c r="L22" s="313"/>
      <c r="M22" s="306">
        <v>2022</v>
      </c>
      <c r="N22" s="307"/>
      <c r="O22" s="288">
        <v>2021</v>
      </c>
      <c r="P22" s="289"/>
    </row>
    <row r="23" spans="1:16" ht="17.25" thickTop="1" x14ac:dyDescent="0.25">
      <c r="A23" s="105" t="s">
        <v>0</v>
      </c>
      <c r="B23" s="106" t="s">
        <v>22</v>
      </c>
      <c r="C23" s="107" t="s">
        <v>94</v>
      </c>
      <c r="D23" s="108"/>
      <c r="E23" s="263">
        <v>29</v>
      </c>
      <c r="F23" s="264">
        <v>1360</v>
      </c>
      <c r="G23" s="261">
        <v>30</v>
      </c>
      <c r="H23" s="163">
        <v>1318</v>
      </c>
      <c r="I23" s="155">
        <v>32</v>
      </c>
      <c r="J23" s="154">
        <v>1456</v>
      </c>
      <c r="K23" s="126">
        <v>27</v>
      </c>
      <c r="L23" s="127">
        <v>1339</v>
      </c>
      <c r="M23" s="128">
        <v>28</v>
      </c>
      <c r="N23" s="129">
        <v>1387</v>
      </c>
      <c r="O23" s="130">
        <v>18</v>
      </c>
      <c r="P23" s="131">
        <v>1217</v>
      </c>
    </row>
    <row r="24" spans="1:16" x14ac:dyDescent="0.25">
      <c r="A24" s="109" t="s">
        <v>1</v>
      </c>
      <c r="B24" s="110" t="s">
        <v>25</v>
      </c>
      <c r="C24" s="111" t="s">
        <v>81</v>
      </c>
      <c r="D24" s="113"/>
      <c r="E24" s="238">
        <v>25</v>
      </c>
      <c r="F24" s="259">
        <v>1188</v>
      </c>
      <c r="G24" s="242">
        <v>20</v>
      </c>
      <c r="H24" s="165">
        <v>1144</v>
      </c>
      <c r="I24" s="151">
        <v>25</v>
      </c>
      <c r="J24" s="132">
        <v>1352</v>
      </c>
      <c r="K24" s="133">
        <v>26</v>
      </c>
      <c r="L24" s="134">
        <v>1360</v>
      </c>
      <c r="M24" s="135">
        <v>22</v>
      </c>
      <c r="N24" s="136">
        <v>1342</v>
      </c>
      <c r="O24" s="137">
        <v>24</v>
      </c>
      <c r="P24" s="138">
        <v>1222</v>
      </c>
    </row>
    <row r="25" spans="1:16" x14ac:dyDescent="0.25">
      <c r="A25" s="109" t="s">
        <v>2</v>
      </c>
      <c r="B25" s="110" t="s">
        <v>24</v>
      </c>
      <c r="C25" s="111" t="s">
        <v>81</v>
      </c>
      <c r="D25" s="113"/>
      <c r="E25" s="238">
        <v>24</v>
      </c>
      <c r="F25" s="259">
        <v>1264</v>
      </c>
      <c r="G25" s="242">
        <v>27</v>
      </c>
      <c r="H25" s="165">
        <v>1313</v>
      </c>
      <c r="I25" s="151">
        <v>30</v>
      </c>
      <c r="J25" s="132">
        <v>1412</v>
      </c>
      <c r="K25" s="133">
        <v>29</v>
      </c>
      <c r="L25" s="134">
        <v>1360</v>
      </c>
      <c r="M25" s="135">
        <v>29</v>
      </c>
      <c r="N25" s="136">
        <v>1342</v>
      </c>
      <c r="O25" s="142">
        <v>32</v>
      </c>
      <c r="P25" s="143">
        <v>1366</v>
      </c>
    </row>
    <row r="26" spans="1:16" x14ac:dyDescent="0.25">
      <c r="A26" s="109" t="s">
        <v>3</v>
      </c>
      <c r="B26" s="110" t="s">
        <v>32</v>
      </c>
      <c r="C26" s="111" t="s">
        <v>64</v>
      </c>
      <c r="D26" s="113"/>
      <c r="E26" s="238">
        <v>24</v>
      </c>
      <c r="F26" s="259">
        <v>1306</v>
      </c>
      <c r="G26" s="242">
        <v>27</v>
      </c>
      <c r="H26" s="165">
        <v>1334</v>
      </c>
      <c r="I26" s="151">
        <v>29</v>
      </c>
      <c r="J26" s="132">
        <v>1424</v>
      </c>
      <c r="K26" s="133">
        <v>18</v>
      </c>
      <c r="L26" s="134">
        <v>1259</v>
      </c>
      <c r="M26" s="135">
        <v>21</v>
      </c>
      <c r="N26" s="136">
        <v>1297</v>
      </c>
      <c r="O26" s="137">
        <v>24</v>
      </c>
      <c r="P26" s="138">
        <v>1223</v>
      </c>
    </row>
    <row r="27" spans="1:16" x14ac:dyDescent="0.25">
      <c r="A27" s="109" t="s">
        <v>4</v>
      </c>
      <c r="B27" s="110" t="s">
        <v>19</v>
      </c>
      <c r="C27" s="111" t="s">
        <v>78</v>
      </c>
      <c r="D27" s="113"/>
      <c r="E27" s="238">
        <v>23</v>
      </c>
      <c r="F27" s="259">
        <v>1204</v>
      </c>
      <c r="G27" s="242">
        <v>35</v>
      </c>
      <c r="H27" s="164">
        <v>1383</v>
      </c>
      <c r="I27" s="151">
        <v>32</v>
      </c>
      <c r="J27" s="132">
        <v>1465</v>
      </c>
      <c r="K27" s="53">
        <v>33</v>
      </c>
      <c r="L27" s="139">
        <v>1410</v>
      </c>
      <c r="M27" s="140">
        <v>37</v>
      </c>
      <c r="N27" s="141">
        <v>1580</v>
      </c>
      <c r="O27" s="137">
        <v>24</v>
      </c>
      <c r="P27" s="138">
        <v>1283</v>
      </c>
    </row>
    <row r="28" spans="1:16" x14ac:dyDescent="0.25">
      <c r="A28" s="109" t="s">
        <v>5</v>
      </c>
      <c r="B28" s="110" t="s">
        <v>27</v>
      </c>
      <c r="C28" s="111" t="s">
        <v>71</v>
      </c>
      <c r="D28" s="113"/>
      <c r="E28" s="238">
        <v>20</v>
      </c>
      <c r="F28" s="259">
        <v>1231</v>
      </c>
      <c r="G28" s="262">
        <v>37</v>
      </c>
      <c r="H28" s="165">
        <v>1309</v>
      </c>
      <c r="I28" s="151">
        <v>27</v>
      </c>
      <c r="J28" s="132">
        <v>1351</v>
      </c>
      <c r="K28" s="133">
        <v>22</v>
      </c>
      <c r="L28" s="134">
        <v>1277</v>
      </c>
      <c r="M28" s="135">
        <v>25</v>
      </c>
      <c r="N28" s="136">
        <v>1301</v>
      </c>
      <c r="O28" s="142">
        <v>14</v>
      </c>
      <c r="P28" s="138">
        <v>1182</v>
      </c>
    </row>
    <row r="29" spans="1:16" x14ac:dyDescent="0.25">
      <c r="A29" s="109" t="s">
        <v>6</v>
      </c>
      <c r="B29" s="110" t="s">
        <v>20</v>
      </c>
      <c r="C29" s="111" t="s">
        <v>88</v>
      </c>
      <c r="D29" s="113"/>
      <c r="E29" s="238">
        <v>19</v>
      </c>
      <c r="F29" s="259">
        <v>1168</v>
      </c>
      <c r="G29" s="242">
        <v>21</v>
      </c>
      <c r="H29" s="165">
        <v>1160</v>
      </c>
      <c r="I29" s="151">
        <v>27</v>
      </c>
      <c r="J29" s="132">
        <v>1301</v>
      </c>
      <c r="K29" s="133">
        <v>18</v>
      </c>
      <c r="L29" s="134">
        <v>1157</v>
      </c>
      <c r="M29" s="135">
        <v>20</v>
      </c>
      <c r="N29" s="136">
        <v>1192</v>
      </c>
      <c r="O29" s="142">
        <v>20</v>
      </c>
      <c r="P29" s="138">
        <v>1149</v>
      </c>
    </row>
    <row r="30" spans="1:16" x14ac:dyDescent="0.25">
      <c r="A30" s="109" t="s">
        <v>7</v>
      </c>
      <c r="B30" s="110" t="s">
        <v>26</v>
      </c>
      <c r="C30" s="111" t="s">
        <v>90</v>
      </c>
      <c r="D30" s="112"/>
      <c r="E30" s="238">
        <v>18</v>
      </c>
      <c r="F30" s="259">
        <v>1118</v>
      </c>
      <c r="G30" s="242">
        <v>26</v>
      </c>
      <c r="H30" s="165">
        <v>1262</v>
      </c>
      <c r="I30" s="151">
        <v>33</v>
      </c>
      <c r="J30" s="132">
        <v>1427</v>
      </c>
      <c r="K30" s="133">
        <v>31</v>
      </c>
      <c r="L30" s="134">
        <v>1355</v>
      </c>
      <c r="M30" s="135">
        <v>26</v>
      </c>
      <c r="N30" s="136">
        <v>1324</v>
      </c>
      <c r="O30" s="137">
        <v>24</v>
      </c>
      <c r="P30" s="138">
        <v>1237</v>
      </c>
    </row>
    <row r="31" spans="1:16" x14ac:dyDescent="0.25">
      <c r="A31" s="109" t="s">
        <v>8</v>
      </c>
      <c r="B31" s="110" t="s">
        <v>30</v>
      </c>
      <c r="C31" s="111" t="s">
        <v>75</v>
      </c>
      <c r="D31" s="113"/>
      <c r="E31" s="238">
        <v>18</v>
      </c>
      <c r="F31" s="259">
        <v>1149</v>
      </c>
      <c r="G31" s="242">
        <v>19</v>
      </c>
      <c r="H31" s="165">
        <v>1146</v>
      </c>
      <c r="I31" s="151">
        <v>21</v>
      </c>
      <c r="J31" s="132">
        <v>1124</v>
      </c>
      <c r="K31" s="133">
        <v>22</v>
      </c>
      <c r="L31" s="134">
        <v>1266</v>
      </c>
      <c r="M31" s="135">
        <v>25</v>
      </c>
      <c r="N31" s="136">
        <v>1316</v>
      </c>
      <c r="O31" s="142">
        <v>17</v>
      </c>
      <c r="P31" s="138">
        <v>1142</v>
      </c>
    </row>
    <row r="32" spans="1:16" x14ac:dyDescent="0.25">
      <c r="A32" s="109" t="s">
        <v>10</v>
      </c>
      <c r="B32" s="110" t="s">
        <v>21</v>
      </c>
      <c r="C32" s="111" t="s">
        <v>91</v>
      </c>
      <c r="D32" s="113"/>
      <c r="E32" s="238">
        <v>15</v>
      </c>
      <c r="F32" s="259">
        <v>1202</v>
      </c>
      <c r="G32" s="242">
        <v>15</v>
      </c>
      <c r="H32" s="165">
        <v>1232</v>
      </c>
      <c r="I32" s="151">
        <v>26</v>
      </c>
      <c r="J32" s="132">
        <v>1358</v>
      </c>
      <c r="K32" s="133">
        <v>13</v>
      </c>
      <c r="L32" s="134">
        <v>1140</v>
      </c>
      <c r="M32" s="135">
        <v>19</v>
      </c>
      <c r="N32" s="136">
        <v>1259</v>
      </c>
      <c r="O32" s="142">
        <v>9</v>
      </c>
      <c r="P32" s="138">
        <v>1141</v>
      </c>
    </row>
    <row r="33" spans="1:16" x14ac:dyDescent="0.25">
      <c r="A33" s="109" t="s">
        <v>11</v>
      </c>
      <c r="B33" s="110" t="s">
        <v>28</v>
      </c>
      <c r="C33" s="111" t="s">
        <v>100</v>
      </c>
      <c r="D33" s="113"/>
      <c r="E33" s="238">
        <v>15</v>
      </c>
      <c r="F33" s="259">
        <v>1167</v>
      </c>
      <c r="G33" s="242">
        <v>10</v>
      </c>
      <c r="H33" s="165">
        <v>1126</v>
      </c>
      <c r="I33" s="151">
        <v>15</v>
      </c>
      <c r="J33" s="132">
        <v>1236</v>
      </c>
      <c r="K33" s="133">
        <v>5</v>
      </c>
      <c r="L33" s="134">
        <v>1132</v>
      </c>
      <c r="M33" s="135">
        <v>11</v>
      </c>
      <c r="N33" s="136">
        <v>1267</v>
      </c>
      <c r="O33" s="142">
        <v>9</v>
      </c>
      <c r="P33" s="138">
        <v>1119</v>
      </c>
    </row>
    <row r="34" spans="1:16" x14ac:dyDescent="0.25">
      <c r="A34" s="109" t="s">
        <v>12</v>
      </c>
      <c r="B34" s="110" t="s">
        <v>23</v>
      </c>
      <c r="C34" s="111" t="s">
        <v>71</v>
      </c>
      <c r="D34" s="113"/>
      <c r="E34" s="238">
        <v>14</v>
      </c>
      <c r="F34" s="259">
        <v>1238</v>
      </c>
      <c r="G34" s="242">
        <v>21</v>
      </c>
      <c r="H34" s="165">
        <v>1320</v>
      </c>
      <c r="I34" s="156">
        <v>37</v>
      </c>
      <c r="J34" s="59">
        <v>1554</v>
      </c>
      <c r="K34" s="133">
        <v>19</v>
      </c>
      <c r="L34" s="134">
        <v>1311</v>
      </c>
      <c r="M34" s="135">
        <v>20</v>
      </c>
      <c r="N34" s="136">
        <v>1384</v>
      </c>
      <c r="O34" s="142">
        <v>15</v>
      </c>
      <c r="P34" s="138">
        <v>1259</v>
      </c>
    </row>
    <row r="35" spans="1:16" ht="17.25" thickBot="1" x14ac:dyDescent="0.3">
      <c r="A35" s="114" t="s">
        <v>13</v>
      </c>
      <c r="B35" s="115" t="s">
        <v>31</v>
      </c>
      <c r="C35" s="116" t="s">
        <v>100</v>
      </c>
      <c r="D35" s="117"/>
      <c r="E35" s="239">
        <v>13</v>
      </c>
      <c r="F35" s="260">
        <v>1103</v>
      </c>
      <c r="G35" s="243">
        <v>13</v>
      </c>
      <c r="H35" s="166">
        <v>1146</v>
      </c>
      <c r="I35" s="152">
        <v>13</v>
      </c>
      <c r="J35" s="144">
        <v>1160</v>
      </c>
      <c r="K35" s="145">
        <v>10</v>
      </c>
      <c r="L35" s="146">
        <v>1137</v>
      </c>
      <c r="M35" s="147">
        <v>9</v>
      </c>
      <c r="N35" s="148">
        <v>1180</v>
      </c>
      <c r="O35" s="149">
        <v>13</v>
      </c>
      <c r="P35" s="150">
        <v>1187</v>
      </c>
    </row>
    <row r="36" spans="1:16" x14ac:dyDescent="0.25">
      <c r="P36" s="76"/>
    </row>
    <row r="37" spans="1:16" x14ac:dyDescent="0.25">
      <c r="P37" s="76"/>
    </row>
    <row r="38" spans="1:16" x14ac:dyDescent="0.25">
      <c r="P38" s="76"/>
    </row>
    <row r="39" spans="1:16" x14ac:dyDescent="0.25">
      <c r="P39" s="76"/>
    </row>
    <row r="40" spans="1:16" x14ac:dyDescent="0.25">
      <c r="P40" s="76"/>
    </row>
    <row r="41" spans="1:16" x14ac:dyDescent="0.25">
      <c r="P41" s="76"/>
    </row>
    <row r="42" spans="1:16" x14ac:dyDescent="0.25">
      <c r="P42" s="76"/>
    </row>
    <row r="43" spans="1:16" x14ac:dyDescent="0.25">
      <c r="P43" s="76"/>
    </row>
    <row r="44" spans="1:16" x14ac:dyDescent="0.25">
      <c r="P44" s="76"/>
    </row>
    <row r="45" spans="1:16" x14ac:dyDescent="0.25">
      <c r="P45" s="76"/>
    </row>
    <row r="46" spans="1:16" x14ac:dyDescent="0.25">
      <c r="P46" s="76"/>
    </row>
    <row r="62" spans="1:16" ht="23.25" x14ac:dyDescent="0.25">
      <c r="C62" s="75"/>
      <c r="D62" s="76"/>
      <c r="E62" s="77"/>
      <c r="F62" s="77"/>
      <c r="L62" s="334"/>
    </row>
    <row r="63" spans="1:16" x14ac:dyDescent="0.25">
      <c r="L63" s="334"/>
    </row>
    <row r="64" spans="1:16" s="120" customFormat="1" x14ac:dyDescent="0.25">
      <c r="A64" s="118"/>
      <c r="B64" s="118"/>
      <c r="C64" s="118"/>
      <c r="D64" s="335"/>
      <c r="E64" s="335"/>
      <c r="F64" s="335"/>
      <c r="G64" s="335"/>
      <c r="H64" s="119"/>
      <c r="I64" s="335"/>
      <c r="J64" s="335"/>
      <c r="K64" s="119"/>
      <c r="L64" s="334"/>
      <c r="P64" s="74"/>
    </row>
    <row r="65" spans="1:16" ht="17.25" x14ac:dyDescent="0.25">
      <c r="A65" s="121"/>
      <c r="B65" s="121"/>
      <c r="C65" s="97"/>
      <c r="D65" s="96"/>
      <c r="E65" s="96"/>
      <c r="F65" s="96"/>
      <c r="G65" s="96"/>
      <c r="H65" s="97"/>
      <c r="I65" s="96"/>
      <c r="J65" s="96"/>
      <c r="K65" s="97"/>
      <c r="L65" s="98"/>
      <c r="P65" s="120"/>
    </row>
    <row r="66" spans="1:16" ht="17.25" x14ac:dyDescent="0.25">
      <c r="A66" s="121"/>
      <c r="B66" s="121"/>
      <c r="C66" s="97"/>
      <c r="D66" s="96"/>
      <c r="E66" s="96"/>
      <c r="F66" s="96"/>
      <c r="G66" s="96"/>
      <c r="H66" s="97"/>
      <c r="I66" s="96"/>
      <c r="J66" s="96"/>
      <c r="K66" s="97"/>
      <c r="L66" s="98"/>
    </row>
    <row r="67" spans="1:16" ht="17.25" x14ac:dyDescent="0.25">
      <c r="A67" s="121"/>
      <c r="B67" s="121"/>
      <c r="C67" s="97"/>
      <c r="D67" s="96"/>
      <c r="E67" s="96"/>
      <c r="F67" s="96"/>
      <c r="G67" s="96"/>
      <c r="H67" s="97"/>
      <c r="I67" s="96"/>
      <c r="J67" s="96"/>
      <c r="K67" s="97"/>
      <c r="L67" s="98"/>
    </row>
    <row r="68" spans="1:16" ht="17.25" x14ac:dyDescent="0.25">
      <c r="A68" s="76"/>
      <c r="B68" s="76"/>
      <c r="C68" s="96"/>
      <c r="D68" s="96"/>
      <c r="E68" s="96"/>
      <c r="F68" s="96"/>
      <c r="G68" s="96"/>
      <c r="H68" s="97"/>
      <c r="I68" s="96"/>
      <c r="J68" s="96"/>
      <c r="K68" s="97"/>
      <c r="L68" s="98"/>
    </row>
    <row r="69" spans="1:16" ht="17.25" x14ac:dyDescent="0.25">
      <c r="A69" s="76"/>
      <c r="B69" s="76"/>
      <c r="C69" s="96"/>
      <c r="D69" s="96"/>
      <c r="E69" s="96"/>
      <c r="F69" s="96"/>
      <c r="G69" s="96"/>
      <c r="H69" s="97"/>
      <c r="I69" s="96"/>
      <c r="J69" s="96"/>
      <c r="K69" s="97"/>
      <c r="L69" s="98"/>
    </row>
    <row r="70" spans="1:16" ht="17.25" x14ac:dyDescent="0.25">
      <c r="A70" s="76"/>
      <c r="B70" s="76"/>
      <c r="C70" s="96"/>
      <c r="D70" s="96"/>
      <c r="E70" s="96"/>
      <c r="F70" s="96"/>
      <c r="G70" s="96"/>
      <c r="H70" s="97"/>
      <c r="I70" s="96"/>
      <c r="J70" s="96"/>
      <c r="K70" s="97"/>
      <c r="L70" s="98"/>
    </row>
    <row r="71" spans="1:16" ht="17.25" x14ac:dyDescent="0.25">
      <c r="A71" s="76"/>
      <c r="B71" s="76"/>
      <c r="C71" s="96"/>
      <c r="D71" s="96"/>
      <c r="E71" s="96"/>
      <c r="F71" s="96"/>
      <c r="G71" s="96"/>
      <c r="H71" s="97"/>
      <c r="I71" s="96"/>
      <c r="J71" s="96"/>
      <c r="K71" s="97"/>
      <c r="L71" s="98"/>
    </row>
    <row r="72" spans="1:16" ht="17.25" x14ac:dyDescent="0.25">
      <c r="A72" s="76"/>
      <c r="B72" s="76"/>
      <c r="C72" s="96"/>
      <c r="D72" s="96"/>
      <c r="E72" s="96"/>
      <c r="F72" s="96"/>
      <c r="G72" s="96"/>
      <c r="H72" s="97"/>
      <c r="I72" s="96"/>
      <c r="J72" s="96"/>
      <c r="K72" s="97"/>
      <c r="L72" s="98"/>
    </row>
    <row r="73" spans="1:16" ht="17.25" x14ac:dyDescent="0.25">
      <c r="A73" s="76"/>
      <c r="B73" s="76"/>
      <c r="C73" s="96"/>
      <c r="D73" s="96"/>
      <c r="E73" s="96"/>
      <c r="F73" s="96"/>
      <c r="G73" s="96"/>
      <c r="H73" s="97"/>
      <c r="I73" s="96"/>
      <c r="J73" s="96"/>
      <c r="K73" s="97"/>
      <c r="L73" s="98"/>
    </row>
    <row r="74" spans="1:16" ht="17.25" x14ac:dyDescent="0.25">
      <c r="A74" s="76"/>
      <c r="B74" s="76"/>
      <c r="C74" s="96"/>
      <c r="D74" s="96"/>
      <c r="E74" s="96"/>
      <c r="F74" s="96"/>
      <c r="G74" s="96"/>
      <c r="H74" s="97"/>
      <c r="I74" s="96"/>
      <c r="J74" s="96"/>
      <c r="K74" s="97"/>
      <c r="L74" s="98"/>
    </row>
    <row r="75" spans="1:16" ht="17.25" x14ac:dyDescent="0.25">
      <c r="I75" s="324"/>
      <c r="J75" s="324"/>
      <c r="K75" s="324"/>
      <c r="L75" s="321"/>
      <c r="M75" s="321"/>
    </row>
    <row r="78" spans="1:16" ht="17.25" x14ac:dyDescent="0.25">
      <c r="A78" s="101"/>
      <c r="B78" s="101"/>
      <c r="C78" s="101"/>
      <c r="D78" s="102"/>
      <c r="E78" s="102"/>
      <c r="F78" s="103"/>
      <c r="G78" s="104"/>
      <c r="H78" s="99"/>
    </row>
    <row r="79" spans="1:16" x14ac:dyDescent="0.25">
      <c r="G79" s="320"/>
      <c r="H79" s="320"/>
    </row>
    <row r="80" spans="1:16" x14ac:dyDescent="0.25">
      <c r="A80" s="121"/>
      <c r="B80" s="121"/>
      <c r="C80" s="122"/>
      <c r="D80" s="99"/>
      <c r="E80" s="99"/>
      <c r="F80" s="99"/>
      <c r="G80" s="123"/>
      <c r="H80" s="104"/>
    </row>
    <row r="81" spans="1:8" x14ac:dyDescent="0.25">
      <c r="A81" s="121"/>
      <c r="B81" s="121"/>
      <c r="C81" s="122"/>
      <c r="D81" s="99"/>
      <c r="E81" s="99"/>
      <c r="F81" s="99"/>
      <c r="G81" s="121"/>
      <c r="H81" s="104"/>
    </row>
    <row r="82" spans="1:8" x14ac:dyDescent="0.25">
      <c r="A82" s="121"/>
      <c r="B82" s="121"/>
      <c r="C82" s="122"/>
      <c r="D82" s="99"/>
      <c r="E82" s="99"/>
      <c r="F82" s="99"/>
      <c r="G82" s="121"/>
      <c r="H82" s="104"/>
    </row>
    <row r="83" spans="1:8" x14ac:dyDescent="0.25">
      <c r="A83" s="121"/>
      <c r="B83" s="121"/>
      <c r="C83" s="122"/>
      <c r="D83" s="99"/>
      <c r="E83" s="99"/>
      <c r="F83" s="99"/>
      <c r="G83" s="121"/>
      <c r="H83" s="104"/>
    </row>
    <row r="84" spans="1:8" x14ac:dyDescent="0.25">
      <c r="A84" s="121"/>
      <c r="B84" s="121"/>
      <c r="C84" s="122"/>
      <c r="D84" s="99"/>
      <c r="E84" s="99"/>
      <c r="F84" s="99"/>
      <c r="G84" s="121"/>
      <c r="H84" s="124"/>
    </row>
    <row r="85" spans="1:8" x14ac:dyDescent="0.25">
      <c r="A85" s="121"/>
      <c r="B85" s="121"/>
      <c r="C85" s="122"/>
      <c r="D85" s="99"/>
      <c r="E85" s="99"/>
      <c r="F85" s="99"/>
      <c r="G85" s="121"/>
      <c r="H85" s="104"/>
    </row>
    <row r="86" spans="1:8" x14ac:dyDescent="0.25">
      <c r="A86" s="121"/>
      <c r="B86" s="121"/>
      <c r="C86" s="122"/>
      <c r="D86" s="99"/>
      <c r="E86" s="99"/>
      <c r="F86" s="99"/>
      <c r="G86" s="121"/>
      <c r="H86" s="104"/>
    </row>
    <row r="87" spans="1:8" x14ac:dyDescent="0.25">
      <c r="A87" s="121"/>
      <c r="B87" s="121"/>
      <c r="C87" s="122"/>
      <c r="D87" s="99"/>
      <c r="E87" s="99"/>
      <c r="F87" s="99"/>
      <c r="G87" s="121"/>
      <c r="H87" s="104"/>
    </row>
    <row r="88" spans="1:8" x14ac:dyDescent="0.25">
      <c r="A88" s="121"/>
      <c r="B88" s="121"/>
      <c r="C88" s="122"/>
      <c r="D88" s="99"/>
      <c r="E88" s="125"/>
      <c r="F88" s="125"/>
      <c r="G88" s="121"/>
      <c r="H88" s="104"/>
    </row>
    <row r="89" spans="1:8" x14ac:dyDescent="0.25">
      <c r="A89" s="121"/>
      <c r="B89" s="121"/>
      <c r="C89" s="122"/>
      <c r="D89" s="99"/>
      <c r="E89" s="99"/>
      <c r="F89" s="99"/>
      <c r="G89" s="121"/>
      <c r="H89" s="104"/>
    </row>
    <row r="90" spans="1:8" x14ac:dyDescent="0.25">
      <c r="A90" s="121"/>
      <c r="B90" s="121"/>
      <c r="C90" s="122"/>
      <c r="D90" s="99"/>
      <c r="E90" s="99"/>
      <c r="F90" s="99"/>
      <c r="G90" s="121"/>
      <c r="H90" s="104"/>
    </row>
    <row r="91" spans="1:8" x14ac:dyDescent="0.25">
      <c r="A91" s="121"/>
      <c r="B91" s="121"/>
      <c r="C91" s="122"/>
      <c r="D91" s="99"/>
      <c r="E91" s="99"/>
      <c r="F91" s="99"/>
      <c r="G91" s="121"/>
      <c r="H91" s="104"/>
    </row>
    <row r="92" spans="1:8" x14ac:dyDescent="0.25">
      <c r="A92" s="121"/>
      <c r="B92" s="121"/>
      <c r="C92" s="122"/>
      <c r="D92" s="99"/>
      <c r="E92" s="99"/>
      <c r="F92" s="99"/>
      <c r="G92" s="121"/>
      <c r="H92" s="104"/>
    </row>
  </sheetData>
  <sortState xmlns:xlrd2="http://schemas.microsoft.com/office/spreadsheetml/2017/richdata2" ref="B6:L13">
    <sortCondition descending="1" ref="L6:L13"/>
  </sortState>
  <mergeCells count="18">
    <mergeCell ref="L16:M16"/>
    <mergeCell ref="I75:K75"/>
    <mergeCell ref="A1:L1"/>
    <mergeCell ref="L3:L5"/>
    <mergeCell ref="D5:G5"/>
    <mergeCell ref="I16:K16"/>
    <mergeCell ref="L62:L64"/>
    <mergeCell ref="D64:G64"/>
    <mergeCell ref="I64:J64"/>
    <mergeCell ref="I4:J5"/>
    <mergeCell ref="G22:H22"/>
    <mergeCell ref="I22:J22"/>
    <mergeCell ref="K22:L22"/>
    <mergeCell ref="M22:N22"/>
    <mergeCell ref="O22:P22"/>
    <mergeCell ref="E22:F22"/>
    <mergeCell ref="G79:H79"/>
    <mergeCell ref="L75:M75"/>
  </mergeCells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finále ženy A</vt:lpstr>
      <vt:lpstr>finále ženy B</vt:lpstr>
      <vt:lpstr>finále muži 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Tomáš Neterda</cp:lastModifiedBy>
  <cp:lastPrinted>2025-03-26T14:43:47Z</cp:lastPrinted>
  <dcterms:created xsi:type="dcterms:W3CDTF">2019-03-18T06:38:28Z</dcterms:created>
  <dcterms:modified xsi:type="dcterms:W3CDTF">2026-03-02T08:30:33Z</dcterms:modified>
</cp:coreProperties>
</file>