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Družstva\2026\Finále\2. kolo\"/>
    </mc:Choice>
  </mc:AlternateContent>
  <xr:revisionPtr revIDLastSave="0" documentId="13_ncr:1_{9F9B894B-2ECA-4A75-BF40-6D44CD11901C}" xr6:coauthVersionLast="47" xr6:coauthVersionMax="47" xr10:uidLastSave="{00000000-0000-0000-0000-000000000000}"/>
  <bookViews>
    <workbookView xWindow="-120" yWindow="-120" windowWidth="19440" windowHeight="11520" activeTab="1" xr2:uid="{00000000-000D-0000-FFFF-FFFF00000000}"/>
  </bookViews>
  <sheets>
    <sheet name="1. kolo finále ženy A" sheetId="2" r:id="rId1"/>
    <sheet name="2. kolo finále ženy A" sheetId="7" r:id="rId2"/>
    <sheet name="2021-2026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7" l="1"/>
  <c r="L15" i="7" s="1"/>
  <c r="H15" i="7"/>
  <c r="K14" i="7"/>
  <c r="H14" i="7"/>
  <c r="L14" i="7" s="1"/>
  <c r="K10" i="7"/>
  <c r="L10" i="7" s="1"/>
  <c r="H10" i="7"/>
  <c r="K13" i="7"/>
  <c r="H13" i="7"/>
  <c r="L13" i="7" s="1"/>
  <c r="K12" i="7"/>
  <c r="H12" i="7"/>
  <c r="L12" i="7" s="1"/>
  <c r="K9" i="7"/>
  <c r="H9" i="7"/>
  <c r="L9" i="7" s="1"/>
  <c r="K11" i="7"/>
  <c r="H11" i="7"/>
  <c r="L11" i="7" s="1"/>
  <c r="K8" i="7"/>
  <c r="H8" i="7"/>
  <c r="L8" i="7" s="1"/>
  <c r="K7" i="7"/>
  <c r="H7" i="7"/>
  <c r="K6" i="7"/>
  <c r="H6" i="7"/>
  <c r="K11" i="2"/>
  <c r="H11" i="2"/>
  <c r="K15" i="2"/>
  <c r="H15" i="2"/>
  <c r="L15" i="2" s="1"/>
  <c r="K13" i="2"/>
  <c r="H13" i="2"/>
  <c r="L7" i="7" l="1"/>
  <c r="L6" i="7"/>
  <c r="L16" i="7" s="1"/>
  <c r="L11" i="2"/>
  <c r="L13" i="2"/>
  <c r="K10" i="2"/>
  <c r="H10" i="2"/>
  <c r="L10" i="2" l="1"/>
  <c r="K7" i="2"/>
  <c r="K6" i="2"/>
  <c r="K14" i="2"/>
  <c r="K9" i="2"/>
  <c r="K12" i="2"/>
  <c r="K8" i="2"/>
  <c r="H7" i="2"/>
  <c r="H6" i="2"/>
  <c r="H14" i="2"/>
  <c r="H9" i="2"/>
  <c r="H12" i="2"/>
  <c r="H8" i="2"/>
  <c r="L7" i="2" l="1"/>
  <c r="L6" i="2"/>
  <c r="L14" i="2"/>
  <c r="L9" i="2"/>
  <c r="L12" i="2"/>
  <c r="L8" i="2"/>
  <c r="L16" i="2" l="1"/>
</calcChain>
</file>

<file path=xl/sharedStrings.xml><?xml version="1.0" encoding="utf-8"?>
<sst xmlns="http://schemas.openxmlformats.org/spreadsheetml/2006/main" count="212" uniqueCount="68">
  <si>
    <t>1.</t>
  </si>
  <si>
    <t>2.</t>
  </si>
  <si>
    <t>3.</t>
  </si>
  <si>
    <t>4.</t>
  </si>
  <si>
    <t>5.</t>
  </si>
  <si>
    <t>6.</t>
  </si>
  <si>
    <t>7.</t>
  </si>
  <si>
    <t>8.</t>
  </si>
  <si>
    <t>9.</t>
  </si>
  <si>
    <t>celkem</t>
  </si>
  <si>
    <t>10.</t>
  </si>
  <si>
    <t>11.</t>
  </si>
  <si>
    <t>12.</t>
  </si>
  <si>
    <t>13.</t>
  </si>
  <si>
    <t>body jednotlivci</t>
  </si>
  <si>
    <t>body štafety</t>
  </si>
  <si>
    <t>CELKEM</t>
  </si>
  <si>
    <t>BODY CELKEM</t>
  </si>
  <si>
    <t>200 P</t>
  </si>
  <si>
    <t>100 Z</t>
  </si>
  <si>
    <t>100 P</t>
  </si>
  <si>
    <t>50 VZ</t>
  </si>
  <si>
    <t>100 M</t>
  </si>
  <si>
    <t>100 VZ</t>
  </si>
  <si>
    <t>200 PZ</t>
  </si>
  <si>
    <t>400 PZ</t>
  </si>
  <si>
    <t>200 Z</t>
  </si>
  <si>
    <t>200 VZ</t>
  </si>
  <si>
    <t>400 VZ</t>
  </si>
  <si>
    <t>800 VZ</t>
  </si>
  <si>
    <t>200 M</t>
  </si>
  <si>
    <t>10*</t>
  </si>
  <si>
    <t>*)</t>
  </si>
  <si>
    <t>diskvalifikace</t>
  </si>
  <si>
    <t>600*</t>
  </si>
  <si>
    <t>Jandíková-Crhová</t>
  </si>
  <si>
    <t>Finále M-ČR družstev   PRAHA 28.2.-1.3.2026    1.kolo</t>
  </si>
  <si>
    <t>Ž E N Y   "A"</t>
  </si>
  <si>
    <t>BRANDÝSKÁ Aneta</t>
  </si>
  <si>
    <t>DANIELOVÁ Barbora</t>
  </si>
  <si>
    <t>HORÁKOVÁ Sabina</t>
  </si>
  <si>
    <t>JANDÍKOVÁ Natálie</t>
  </si>
  <si>
    <t>SLÁDKOVÁ Barbora</t>
  </si>
  <si>
    <t>VOJTALOVÁ Andrea</t>
  </si>
  <si>
    <t>ZELENÁ Barbora</t>
  </si>
  <si>
    <t>ZVĚŘINOVÁ Melánie</t>
  </si>
  <si>
    <t>SENDERÁKOVÁ Verča</t>
  </si>
  <si>
    <t>CRHOVÁ Charlene D.</t>
  </si>
  <si>
    <t>Danielová-Jandíková</t>
  </si>
  <si>
    <t>Crhová-Senderáková</t>
  </si>
  <si>
    <t>Sládková-Vojtalová</t>
  </si>
  <si>
    <t>Sládková-Brandýská</t>
  </si>
  <si>
    <t>Vojtalová-Zvěřinová</t>
  </si>
  <si>
    <t>Crhová-Zvěřinová</t>
  </si>
  <si>
    <t>Sládková-Zvěřinová</t>
  </si>
  <si>
    <t>Crhová-Brandýská</t>
  </si>
  <si>
    <t>Vojtalová-Horáková</t>
  </si>
  <si>
    <t>Horáková-Zelená</t>
  </si>
  <si>
    <t>Finále M-ČR družstev   OSTRAVA 14.-15.3.  2.kolo</t>
  </si>
  <si>
    <t>2. kolo</t>
  </si>
  <si>
    <t>1. kolo</t>
  </si>
  <si>
    <t>Sládková-Crhová</t>
  </si>
  <si>
    <t xml:space="preserve"> </t>
  </si>
  <si>
    <t>Jandíková-Danielová</t>
  </si>
  <si>
    <t>Senderáková-Zvěřinová</t>
  </si>
  <si>
    <t>Crhová-Sládková</t>
  </si>
  <si>
    <t>Brandýská-Jandíková</t>
  </si>
  <si>
    <t>*) diskvalifikace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</si>
</sst>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indexed="8"/>
      <name val="Cascadia Code"/>
      <family val="3"/>
      <charset val="238"/>
    </font>
    <font>
      <sz val="11"/>
      <color theme="1"/>
      <name val="Cascadia Code"/>
      <family val="3"/>
      <charset val="238"/>
    </font>
    <font>
      <b/>
      <u/>
      <sz val="16"/>
      <color indexed="8"/>
      <name val="Cascadia Code"/>
      <family val="3"/>
      <charset val="238"/>
    </font>
    <font>
      <b/>
      <sz val="10"/>
      <color indexed="8"/>
      <name val="Cascadia Code"/>
      <family val="3"/>
      <charset val="238"/>
    </font>
    <font>
      <b/>
      <sz val="9"/>
      <color indexed="8"/>
      <name val="Cascadia Code"/>
      <family val="3"/>
      <charset val="238"/>
    </font>
    <font>
      <b/>
      <sz val="11"/>
      <color indexed="8"/>
      <name val="Cascadia Code"/>
      <family val="3"/>
      <charset val="238"/>
    </font>
    <font>
      <b/>
      <sz val="11"/>
      <color theme="1"/>
      <name val="Cascadia Code"/>
      <family val="3"/>
      <charset val="238"/>
    </font>
    <font>
      <b/>
      <sz val="12"/>
      <color indexed="8"/>
      <name val="Cascadia Code"/>
      <family val="3"/>
      <charset val="238"/>
    </font>
    <font>
      <sz val="11"/>
      <color indexed="8"/>
      <name val="Cascadia Code"/>
      <family val="3"/>
      <charset val="238"/>
    </font>
    <font>
      <b/>
      <sz val="11"/>
      <color theme="0"/>
      <name val="Cascadia Code"/>
      <family val="3"/>
      <charset val="238"/>
    </font>
    <font>
      <b/>
      <sz val="11"/>
      <color rgb="FFFF0000"/>
      <name val="Cascadia Code"/>
      <family val="3"/>
      <charset val="238"/>
    </font>
    <font>
      <b/>
      <i/>
      <sz val="11"/>
      <color theme="1"/>
      <name val="Cascadia Code"/>
      <family val="3"/>
      <charset val="238"/>
    </font>
    <font>
      <b/>
      <sz val="10"/>
      <color rgb="FFFF0000"/>
      <name val="Cascadia Code"/>
      <family val="3"/>
      <charset val="238"/>
    </font>
    <font>
      <b/>
      <sz val="10"/>
      <color theme="1"/>
      <name val="Cascadia Code"/>
      <family val="3"/>
      <charset val="238"/>
    </font>
    <font>
      <b/>
      <sz val="10"/>
      <color theme="0"/>
      <name val="Cascadia Code"/>
      <family val="3"/>
      <charset val="238"/>
    </font>
    <font>
      <b/>
      <sz val="10"/>
      <name val="Cascadia Code"/>
      <family val="3"/>
      <charset val="238"/>
    </font>
    <font>
      <b/>
      <sz val="11"/>
      <name val="Cascadia Code"/>
      <family val="3"/>
      <charset val="238"/>
    </font>
    <font>
      <b/>
      <sz val="12"/>
      <name val="Cascadia Code"/>
      <family val="3"/>
      <charset val="238"/>
    </font>
    <font>
      <sz val="10"/>
      <color theme="1"/>
      <name val="Cascadia Code"/>
      <family val="3"/>
      <charset val="238"/>
    </font>
    <font>
      <sz val="10"/>
      <name val="Arial CE"/>
      <charset val="238"/>
    </font>
    <font>
      <sz val="12"/>
      <color theme="1"/>
      <name val="Cascadia Code"/>
      <family val="3"/>
      <charset val="238"/>
    </font>
    <font>
      <b/>
      <sz val="12"/>
      <color theme="1"/>
      <name val="Cascadia Code"/>
      <family val="3"/>
      <charset val="238"/>
    </font>
    <font>
      <b/>
      <sz val="12"/>
      <color rgb="FFFF0000"/>
      <name val="Cascadia Code"/>
      <family val="3"/>
      <charset val="238"/>
    </font>
    <font>
      <b/>
      <i/>
      <sz val="10"/>
      <name val="Cascadia Code"/>
      <family val="3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1" fillId="0" borderId="0"/>
  </cellStyleXfs>
  <cellXfs count="27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164" fontId="3" fillId="0" borderId="17" xfId="0" applyNumberFormat="1" applyFont="1" applyBorder="1" applyAlignment="1">
      <alignment vertical="center"/>
    </xf>
    <xf numFmtId="164" fontId="3" fillId="0" borderId="38" xfId="0" applyNumberFormat="1" applyFont="1" applyBorder="1" applyAlignment="1">
      <alignment vertical="center"/>
    </xf>
    <xf numFmtId="164" fontId="3" fillId="0" borderId="42" xfId="0" applyNumberFormat="1" applyFont="1" applyBorder="1" applyAlignment="1">
      <alignment vertical="center"/>
    </xf>
    <xf numFmtId="164" fontId="7" fillId="2" borderId="31" xfId="0" applyNumberFormat="1" applyFont="1" applyFill="1" applyBorder="1" applyAlignment="1">
      <alignment vertical="center"/>
    </xf>
    <xf numFmtId="164" fontId="3" fillId="0" borderId="41" xfId="0" applyNumberFormat="1" applyFont="1" applyBorder="1" applyAlignment="1">
      <alignment vertical="center"/>
    </xf>
    <xf numFmtId="164" fontId="3" fillId="0" borderId="18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164" fontId="3" fillId="0" borderId="25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7" fillId="2" borderId="24" xfId="0" applyNumberFormat="1" applyFont="1" applyFill="1" applyBorder="1" applyAlignment="1">
      <alignment vertical="center"/>
    </xf>
    <xf numFmtId="164" fontId="3" fillId="0" borderId="19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64" fontId="3" fillId="0" borderId="53" xfId="0" applyNumberFormat="1" applyFont="1" applyBorder="1" applyAlignment="1">
      <alignment vertical="center"/>
    </xf>
    <xf numFmtId="164" fontId="3" fillId="0" borderId="54" xfId="0" applyNumberFormat="1" applyFont="1" applyBorder="1" applyAlignment="1">
      <alignment vertical="center"/>
    </xf>
    <xf numFmtId="164" fontId="3" fillId="0" borderId="55" xfId="0" applyNumberFormat="1" applyFont="1" applyBorder="1" applyAlignment="1">
      <alignment vertical="center"/>
    </xf>
    <xf numFmtId="164" fontId="7" fillId="2" borderId="26" xfId="0" applyNumberFormat="1" applyFont="1" applyFill="1" applyBorder="1" applyAlignment="1">
      <alignment vertical="center"/>
    </xf>
    <xf numFmtId="164" fontId="3" fillId="0" borderId="21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7" fillId="0" borderId="13" xfId="0" applyFont="1" applyBorder="1" applyAlignment="1">
      <alignment horizontal="right" vertical="center"/>
    </xf>
    <xf numFmtId="4" fontId="8" fillId="0" borderId="13" xfId="0" applyNumberFormat="1" applyFont="1" applyBorder="1" applyAlignment="1">
      <alignment vertical="center"/>
    </xf>
    <xf numFmtId="4" fontId="8" fillId="0" borderId="23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0" fontId="7" fillId="0" borderId="14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4" fontId="8" fillId="0" borderId="47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4" fontId="8" fillId="0" borderId="14" xfId="0" applyNumberFormat="1" applyFont="1" applyBorder="1" applyAlignment="1">
      <alignment vertical="center"/>
    </xf>
    <xf numFmtId="4" fontId="8" fillId="0" borderId="16" xfId="0" applyNumberFormat="1" applyFont="1" applyBorder="1" applyAlignment="1">
      <alignment vertical="center"/>
    </xf>
    <xf numFmtId="0" fontId="7" fillId="0" borderId="15" xfId="0" applyFont="1" applyBorder="1" applyAlignment="1">
      <alignment horizontal="right"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/>
    </xf>
    <xf numFmtId="3" fontId="7" fillId="0" borderId="34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6" fillId="6" borderId="20" xfId="0" applyFont="1" applyFill="1" applyBorder="1" applyAlignment="1">
      <alignment horizontal="center" vertical="center"/>
    </xf>
    <xf numFmtId="3" fontId="16" fillId="6" borderId="31" xfId="0" applyNumberFormat="1" applyFont="1" applyFill="1" applyBorder="1" applyAlignment="1">
      <alignment vertical="center"/>
    </xf>
    <xf numFmtId="0" fontId="15" fillId="5" borderId="39" xfId="0" applyFont="1" applyFill="1" applyBorder="1" applyAlignment="1">
      <alignment horizontal="center" vertical="center"/>
    </xf>
    <xf numFmtId="3" fontId="5" fillId="5" borderId="32" xfId="0" applyNumberFormat="1" applyFont="1" applyFill="1" applyBorder="1" applyAlignment="1">
      <alignment vertical="center"/>
    </xf>
    <xf numFmtId="0" fontId="15" fillId="8" borderId="19" xfId="0" applyFont="1" applyFill="1" applyBorder="1" applyAlignment="1">
      <alignment horizontal="center" vertical="center"/>
    </xf>
    <xf numFmtId="3" fontId="15" fillId="8" borderId="7" xfId="0" applyNumberFormat="1" applyFont="1" applyFill="1" applyBorder="1" applyAlignment="1">
      <alignment vertical="center"/>
    </xf>
    <xf numFmtId="0" fontId="14" fillId="7" borderId="6" xfId="0" applyFont="1" applyFill="1" applyBorder="1" applyAlignment="1">
      <alignment horizontal="center" vertical="center"/>
    </xf>
    <xf numFmtId="3" fontId="15" fillId="7" borderId="7" xfId="0" applyNumberFormat="1" applyFont="1" applyFill="1" applyBorder="1" applyAlignment="1">
      <alignment vertical="center"/>
    </xf>
    <xf numFmtId="0" fontId="16" fillId="6" borderId="14" xfId="0" applyFont="1" applyFill="1" applyBorder="1" applyAlignment="1">
      <alignment horizontal="center" vertical="center"/>
    </xf>
    <xf numFmtId="3" fontId="16" fillId="6" borderId="24" xfId="0" applyNumberFormat="1" applyFont="1" applyFill="1" applyBorder="1" applyAlignment="1">
      <alignment vertical="center"/>
    </xf>
    <xf numFmtId="0" fontId="15" fillId="5" borderId="10" xfId="0" applyFont="1" applyFill="1" applyBorder="1" applyAlignment="1">
      <alignment horizontal="center" vertical="center"/>
    </xf>
    <xf numFmtId="3" fontId="5" fillId="5" borderId="24" xfId="0" applyNumberFormat="1" applyFont="1" applyFill="1" applyBorder="1" applyAlignment="1">
      <alignment vertical="center"/>
    </xf>
    <xf numFmtId="3" fontId="14" fillId="8" borderId="7" xfId="0" applyNumberFormat="1" applyFont="1" applyFill="1" applyBorder="1" applyAlignment="1">
      <alignment vertical="center"/>
    </xf>
    <xf numFmtId="0" fontId="15" fillId="7" borderId="6" xfId="0" applyFont="1" applyFill="1" applyBorder="1" applyAlignment="1">
      <alignment horizontal="center" vertical="center"/>
    </xf>
    <xf numFmtId="3" fontId="5" fillId="5" borderId="31" xfId="0" applyNumberFormat="1" applyFont="1" applyFill="1" applyBorder="1" applyAlignment="1">
      <alignment vertical="center"/>
    </xf>
    <xf numFmtId="0" fontId="14" fillId="5" borderId="10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3" fontId="14" fillId="6" borderId="24" xfId="0" applyNumberFormat="1" applyFont="1" applyFill="1" applyBorder="1" applyAlignment="1">
      <alignment vertical="center"/>
    </xf>
    <xf numFmtId="3" fontId="14" fillId="5" borderId="32" xfId="0" applyNumberFormat="1" applyFont="1" applyFill="1" applyBorder="1" applyAlignment="1">
      <alignment vertical="center"/>
    </xf>
    <xf numFmtId="0" fontId="15" fillId="8" borderId="21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3" fontId="15" fillId="7" borderId="3" xfId="0" applyNumberFormat="1" applyFont="1" applyFill="1" applyBorder="1" applyAlignment="1">
      <alignment vertical="center"/>
    </xf>
    <xf numFmtId="0" fontId="16" fillId="6" borderId="15" xfId="0" applyFont="1" applyFill="1" applyBorder="1" applyAlignment="1">
      <alignment horizontal="center" vertical="center"/>
    </xf>
    <xf numFmtId="3" fontId="16" fillId="6" borderId="26" xfId="0" applyNumberFormat="1" applyFont="1" applyFill="1" applyBorder="1" applyAlignment="1">
      <alignment vertical="center"/>
    </xf>
    <xf numFmtId="0" fontId="15" fillId="5" borderId="12" xfId="0" applyFont="1" applyFill="1" applyBorder="1" applyAlignment="1">
      <alignment horizontal="center" vertical="center"/>
    </xf>
    <xf numFmtId="3" fontId="5" fillId="5" borderId="26" xfId="0" applyNumberFormat="1" applyFont="1" applyFill="1" applyBorder="1" applyAlignment="1">
      <alignment vertical="center"/>
    </xf>
    <xf numFmtId="2" fontId="6" fillId="2" borderId="35" xfId="0" applyNumberFormat="1" applyFont="1" applyFill="1" applyBorder="1" applyAlignment="1">
      <alignment horizontal="center" vertical="center"/>
    </xf>
    <xf numFmtId="3" fontId="14" fillId="7" borderId="7" xfId="0" applyNumberFormat="1" applyFont="1" applyFill="1" applyBorder="1" applyAlignment="1">
      <alignment vertical="center"/>
    </xf>
    <xf numFmtId="0" fontId="14" fillId="8" borderId="1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8" borderId="41" xfId="0" applyFont="1" applyFill="1" applyBorder="1" applyAlignment="1">
      <alignment horizontal="center" vertical="center"/>
    </xf>
    <xf numFmtId="3" fontId="15" fillId="8" borderId="7" xfId="0" applyNumberFormat="1" applyFont="1" applyFill="1" applyBorder="1" applyAlignment="1">
      <alignment horizontal="center" vertical="center"/>
    </xf>
    <xf numFmtId="3" fontId="15" fillId="8" borderId="3" xfId="0" applyNumberFormat="1" applyFont="1" applyFill="1" applyBorder="1" applyAlignment="1">
      <alignment vertical="center"/>
    </xf>
    <xf numFmtId="3" fontId="15" fillId="7" borderId="42" xfId="0" applyNumberFormat="1" applyFont="1" applyFill="1" applyBorder="1" applyAlignment="1">
      <alignment vertical="center"/>
    </xf>
    <xf numFmtId="2" fontId="6" fillId="2" borderId="36" xfId="0" applyNumberFormat="1" applyFont="1" applyFill="1" applyBorder="1" applyAlignment="1">
      <alignment horizontal="center" vertical="center"/>
    </xf>
    <xf numFmtId="3" fontId="12" fillId="9" borderId="7" xfId="0" applyNumberFormat="1" applyFont="1" applyFill="1" applyBorder="1" applyAlignment="1">
      <alignment vertical="center"/>
    </xf>
    <xf numFmtId="3" fontId="8" fillId="9" borderId="42" xfId="0" applyNumberFormat="1" applyFont="1" applyFill="1" applyBorder="1" applyAlignment="1">
      <alignment vertical="center"/>
    </xf>
    <xf numFmtId="3" fontId="8" fillId="9" borderId="7" xfId="0" applyNumberFormat="1" applyFont="1" applyFill="1" applyBorder="1" applyAlignment="1">
      <alignment vertical="center"/>
    </xf>
    <xf numFmtId="3" fontId="8" fillId="9" borderId="3" xfId="0" applyNumberFormat="1" applyFont="1" applyFill="1" applyBorder="1" applyAlignment="1">
      <alignment vertical="center"/>
    </xf>
    <xf numFmtId="2" fontId="8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164" fontId="7" fillId="2" borderId="50" xfId="0" applyNumberFormat="1" applyFont="1" applyFill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0" borderId="52" xfId="0" applyNumberFormat="1" applyFont="1" applyBorder="1" applyAlignment="1">
      <alignment vertical="center"/>
    </xf>
    <xf numFmtId="2" fontId="8" fillId="4" borderId="33" xfId="0" applyNumberFormat="1" applyFont="1" applyFill="1" applyBorder="1" applyAlignment="1">
      <alignment vertical="center"/>
    </xf>
    <xf numFmtId="0" fontId="3" fillId="4" borderId="34" xfId="0" applyFont="1" applyFill="1" applyBorder="1" applyAlignment="1">
      <alignment vertical="center"/>
    </xf>
    <xf numFmtId="2" fontId="7" fillId="4" borderId="34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0" fontId="18" fillId="10" borderId="24" xfId="1" applyFont="1" applyFill="1" applyBorder="1" applyAlignment="1">
      <alignment vertical="center"/>
    </xf>
    <xf numFmtId="2" fontId="6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2" fontId="5" fillId="0" borderId="0" xfId="0" applyNumberFormat="1" applyFont="1" applyAlignment="1">
      <alignment vertical="center" textRotation="90"/>
    </xf>
    <xf numFmtId="2" fontId="3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/>
    </xf>
    <xf numFmtId="0" fontId="8" fillId="9" borderId="19" xfId="0" applyFont="1" applyFill="1" applyBorder="1" applyAlignment="1">
      <alignment horizontal="center" vertical="center"/>
    </xf>
    <xf numFmtId="0" fontId="8" fillId="9" borderId="21" xfId="0" applyFont="1" applyFill="1" applyBorder="1" applyAlignment="1">
      <alignment horizontal="center"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center" vertical="center"/>
    </xf>
    <xf numFmtId="3" fontId="18" fillId="12" borderId="42" xfId="0" applyNumberFormat="1" applyFont="1" applyFill="1" applyBorder="1" applyAlignment="1">
      <alignment vertical="center"/>
    </xf>
    <xf numFmtId="0" fontId="18" fillId="12" borderId="6" xfId="0" applyFont="1" applyFill="1" applyBorder="1" applyAlignment="1">
      <alignment horizontal="center" vertical="center"/>
    </xf>
    <xf numFmtId="3" fontId="18" fillId="12" borderId="7" xfId="0" applyNumberFormat="1" applyFont="1" applyFill="1" applyBorder="1" applyAlignment="1">
      <alignment vertical="center"/>
    </xf>
    <xf numFmtId="0" fontId="18" fillId="12" borderId="2" xfId="0" applyFont="1" applyFill="1" applyBorder="1" applyAlignment="1">
      <alignment horizontal="center" vertical="center"/>
    </xf>
    <xf numFmtId="3" fontId="18" fillId="12" borderId="3" xfId="0" applyNumberFormat="1" applyFont="1" applyFill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3" fillId="0" borderId="28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3" fontId="11" fillId="11" borderId="42" xfId="0" applyNumberFormat="1" applyFont="1" applyFill="1" applyBorder="1" applyAlignment="1">
      <alignment vertical="center"/>
    </xf>
    <xf numFmtId="3" fontId="11" fillId="11" borderId="7" xfId="0" applyNumberFormat="1" applyFont="1" applyFill="1" applyBorder="1" applyAlignment="1">
      <alignment vertical="center"/>
    </xf>
    <xf numFmtId="3" fontId="11" fillId="11" borderId="3" xfId="0" applyNumberFormat="1" applyFont="1" applyFill="1" applyBorder="1" applyAlignment="1">
      <alignment vertical="center"/>
    </xf>
    <xf numFmtId="0" fontId="12" fillId="9" borderId="19" xfId="0" applyFont="1" applyFill="1" applyBorder="1" applyAlignment="1">
      <alignment horizontal="center" vertical="center"/>
    </xf>
    <xf numFmtId="0" fontId="11" fillId="13" borderId="17" xfId="0" applyFont="1" applyFill="1" applyBorder="1" applyAlignment="1">
      <alignment horizontal="center" vertical="center"/>
    </xf>
    <xf numFmtId="3" fontId="11" fillId="13" borderId="42" xfId="0" applyNumberFormat="1" applyFont="1" applyFill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9" borderId="41" xfId="0" applyFont="1" applyFill="1" applyBorder="1" applyAlignment="1">
      <alignment horizontal="center" vertical="center"/>
    </xf>
    <xf numFmtId="3" fontId="15" fillId="8" borderId="42" xfId="0" applyNumberFormat="1" applyFont="1" applyFill="1" applyBorder="1" applyAlignment="1">
      <alignment vertical="center"/>
    </xf>
    <xf numFmtId="0" fontId="14" fillId="7" borderId="17" xfId="0" applyFont="1" applyFill="1" applyBorder="1" applyAlignment="1">
      <alignment horizontal="center" vertical="center"/>
    </xf>
    <xf numFmtId="3" fontId="11" fillId="13" borderId="7" xfId="0" applyNumberFormat="1" applyFont="1" applyFill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19" fillId="0" borderId="24" xfId="0" applyFont="1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164" fontId="24" fillId="3" borderId="39" xfId="0" applyNumberFormat="1" applyFont="1" applyFill="1" applyBorder="1" applyAlignment="1">
      <alignment vertical="center"/>
    </xf>
    <xf numFmtId="164" fontId="24" fillId="3" borderId="10" xfId="0" applyNumberFormat="1" applyFont="1" applyFill="1" applyBorder="1" applyAlignment="1">
      <alignment vertical="center"/>
    </xf>
    <xf numFmtId="164" fontId="24" fillId="3" borderId="56" xfId="0" applyNumberFormat="1" applyFont="1" applyFill="1" applyBorder="1" applyAlignment="1">
      <alignment vertical="center"/>
    </xf>
    <xf numFmtId="164" fontId="24" fillId="3" borderId="12" xfId="0" applyNumberFormat="1" applyFont="1" applyFill="1" applyBorder="1" applyAlignment="1">
      <alignment vertical="center"/>
    </xf>
    <xf numFmtId="0" fontId="23" fillId="0" borderId="46" xfId="0" applyFont="1" applyBorder="1" applyAlignment="1">
      <alignment horizontal="center" vertical="center"/>
    </xf>
    <xf numFmtId="0" fontId="11" fillId="11" borderId="60" xfId="0" applyFont="1" applyFill="1" applyBorder="1" applyAlignment="1">
      <alignment horizontal="center" vertical="center"/>
    </xf>
    <xf numFmtId="0" fontId="11" fillId="11" borderId="61" xfId="0" applyFont="1" applyFill="1" applyBorder="1" applyAlignment="1">
      <alignment horizontal="center" vertical="center"/>
    </xf>
    <xf numFmtId="0" fontId="11" fillId="11" borderId="62" xfId="0" applyFont="1" applyFill="1" applyBorder="1" applyAlignment="1">
      <alignment horizontal="center" vertical="center"/>
    </xf>
    <xf numFmtId="0" fontId="11" fillId="11" borderId="63" xfId="0" applyFont="1" applyFill="1" applyBorder="1" applyAlignment="1">
      <alignment horizontal="center" vertical="center"/>
    </xf>
    <xf numFmtId="0" fontId="11" fillId="11" borderId="65" xfId="0" applyFont="1" applyFill="1" applyBorder="1" applyAlignment="1">
      <alignment horizontal="center" vertical="center"/>
    </xf>
    <xf numFmtId="0" fontId="8" fillId="9" borderId="36" xfId="0" applyFont="1" applyFill="1" applyBorder="1" applyAlignment="1">
      <alignment horizontal="center" vertical="center"/>
    </xf>
    <xf numFmtId="0" fontId="8" fillId="9" borderId="37" xfId="0" applyFont="1" applyFill="1" applyBorder="1" applyAlignment="1">
      <alignment horizontal="center" vertical="center"/>
    </xf>
    <xf numFmtId="0" fontId="8" fillId="8" borderId="35" xfId="0" applyFont="1" applyFill="1" applyBorder="1" applyAlignment="1">
      <alignment horizontal="center" vertical="center"/>
    </xf>
    <xf numFmtId="0" fontId="8" fillId="8" borderId="37" xfId="0" applyFont="1" applyFill="1" applyBorder="1" applyAlignment="1">
      <alignment horizontal="center" vertical="center"/>
    </xf>
    <xf numFmtId="0" fontId="8" fillId="7" borderId="35" xfId="0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" vertical="center"/>
    </xf>
    <xf numFmtId="0" fontId="11" fillId="6" borderId="35" xfId="0" applyFont="1" applyFill="1" applyBorder="1" applyAlignment="1">
      <alignment horizontal="center" vertical="center"/>
    </xf>
    <xf numFmtId="0" fontId="11" fillId="6" borderId="37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5" fillId="3" borderId="45" xfId="0" applyNumberFormat="1" applyFont="1" applyFill="1" applyBorder="1" applyAlignment="1">
      <alignment horizontal="center" vertical="center" textRotation="90"/>
    </xf>
    <xf numFmtId="2" fontId="5" fillId="3" borderId="32" xfId="0" applyNumberFormat="1" applyFont="1" applyFill="1" applyBorder="1" applyAlignment="1">
      <alignment horizontal="center" vertical="center" textRotation="90"/>
    </xf>
    <xf numFmtId="2" fontId="5" fillId="3" borderId="48" xfId="0" applyNumberFormat="1" applyFont="1" applyFill="1" applyBorder="1" applyAlignment="1">
      <alignment horizontal="center" vertical="center" textRotation="90"/>
    </xf>
    <xf numFmtId="2" fontId="3" fillId="0" borderId="57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58" xfId="0" applyNumberFormat="1" applyFont="1" applyBorder="1" applyAlignment="1">
      <alignment horizontal="center" vertical="center" wrapText="1"/>
    </xf>
    <xf numFmtId="2" fontId="3" fillId="0" borderId="59" xfId="0" applyNumberFormat="1" applyFont="1" applyBorder="1" applyAlignment="1">
      <alignment horizontal="center" vertical="center" wrapText="1"/>
    </xf>
    <xf numFmtId="2" fontId="3" fillId="0" borderId="43" xfId="0" applyNumberFormat="1" applyFont="1" applyBorder="1" applyAlignment="1">
      <alignment horizontal="center" vertical="center"/>
    </xf>
    <xf numFmtId="2" fontId="3" fillId="0" borderId="49" xfId="0" applyNumberFormat="1" applyFont="1" applyBorder="1" applyAlignment="1">
      <alignment horizontal="center" vertical="center"/>
    </xf>
    <xf numFmtId="2" fontId="3" fillId="0" borderId="44" xfId="0" applyNumberFormat="1" applyFont="1" applyBorder="1" applyAlignment="1">
      <alignment horizontal="center" vertical="center"/>
    </xf>
    <xf numFmtId="165" fontId="9" fillId="4" borderId="33" xfId="0" applyNumberFormat="1" applyFont="1" applyFill="1" applyBorder="1" applyAlignment="1">
      <alignment horizontal="center" vertical="center"/>
    </xf>
    <xf numFmtId="165" fontId="9" fillId="4" borderId="40" xfId="0" applyNumberFormat="1" applyFont="1" applyFill="1" applyBorder="1" applyAlignment="1">
      <alignment horizontal="center" vertical="center"/>
    </xf>
    <xf numFmtId="0" fontId="11" fillId="11" borderId="35" xfId="0" applyFont="1" applyFill="1" applyBorder="1" applyAlignment="1">
      <alignment horizontal="center" vertical="center"/>
    </xf>
    <xf numFmtId="0" fontId="11" fillId="11" borderId="37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 vertical="center" textRotation="90"/>
    </xf>
    <xf numFmtId="0" fontId="13" fillId="0" borderId="0" xfId="0" applyFont="1" applyFill="1" applyBorder="1" applyAlignment="1">
      <alignment horizontal="center" textRotation="90"/>
    </xf>
    <xf numFmtId="0" fontId="13" fillId="0" borderId="0" xfId="0" applyFont="1" applyFill="1" applyBorder="1" applyAlignment="1">
      <alignment textRotation="90"/>
    </xf>
    <xf numFmtId="0" fontId="3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15" fillId="0" borderId="10" xfId="0" applyFont="1" applyFill="1" applyBorder="1" applyAlignment="1">
      <alignment horizontal="center" vertical="center"/>
    </xf>
    <xf numFmtId="3" fontId="11" fillId="11" borderId="18" xfId="0" applyNumberFormat="1" applyFont="1" applyFill="1" applyBorder="1" applyAlignment="1">
      <alignment vertical="center"/>
    </xf>
    <xf numFmtId="3" fontId="11" fillId="13" borderId="5" xfId="0" applyNumberFormat="1" applyFont="1" applyFill="1" applyBorder="1" applyAlignment="1">
      <alignment vertical="center"/>
    </xf>
    <xf numFmtId="3" fontId="11" fillId="11" borderId="5" xfId="0" applyNumberFormat="1" applyFont="1" applyFill="1" applyBorder="1" applyAlignment="1">
      <alignment vertical="center"/>
    </xf>
    <xf numFmtId="3" fontId="11" fillId="11" borderId="4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4" fontId="8" fillId="0" borderId="0" xfId="0" applyNumberFormat="1" applyFont="1" applyBorder="1" applyAlignment="1">
      <alignment vertical="center"/>
    </xf>
    <xf numFmtId="0" fontId="14" fillId="0" borderId="11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165" fontId="9" fillId="4" borderId="66" xfId="0" applyNumberFormat="1" applyFont="1" applyFill="1" applyBorder="1" applyAlignment="1">
      <alignment vertical="center"/>
    </xf>
    <xf numFmtId="3" fontId="17" fillId="0" borderId="0" xfId="0" applyNumberFormat="1" applyFont="1" applyFill="1" applyBorder="1" applyAlignment="1">
      <alignment vertical="center"/>
    </xf>
    <xf numFmtId="4" fontId="8" fillId="0" borderId="10" xfId="0" applyNumberFormat="1" applyFont="1" applyBorder="1" applyAlignment="1">
      <alignment vertical="center"/>
    </xf>
    <xf numFmtId="165" fontId="9" fillId="0" borderId="0" xfId="0" applyNumberFormat="1" applyFont="1" applyFill="1" applyBorder="1" applyAlignment="1">
      <alignment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25" fillId="0" borderId="31" xfId="0" applyFont="1" applyFill="1" applyBorder="1" applyAlignment="1">
      <alignment horizontal="center" vertical="center"/>
    </xf>
    <xf numFmtId="0" fontId="11" fillId="11" borderId="36" xfId="0" applyFont="1" applyFill="1" applyBorder="1" applyAlignment="1">
      <alignment horizontal="center" vertical="center"/>
    </xf>
    <xf numFmtId="0" fontId="18" fillId="12" borderId="35" xfId="0" applyFont="1" applyFill="1" applyBorder="1" applyAlignment="1">
      <alignment horizontal="center" vertical="center"/>
    </xf>
    <xf numFmtId="0" fontId="18" fillId="12" borderId="36" xfId="0" applyFont="1" applyFill="1" applyBorder="1" applyAlignment="1">
      <alignment horizontal="center" vertical="center"/>
    </xf>
    <xf numFmtId="0" fontId="18" fillId="12" borderId="17" xfId="0" applyFont="1" applyFill="1" applyBorder="1" applyAlignment="1">
      <alignment horizontal="center" vertical="center"/>
    </xf>
    <xf numFmtId="2" fontId="8" fillId="4" borderId="29" xfId="0" applyNumberFormat="1" applyFont="1" applyFill="1" applyBorder="1" applyAlignment="1">
      <alignment horizontal="center" vertical="center"/>
    </xf>
    <xf numFmtId="2" fontId="8" fillId="4" borderId="30" xfId="0" applyNumberFormat="1" applyFont="1" applyFill="1" applyBorder="1" applyAlignment="1">
      <alignment horizontal="center" vertical="center"/>
    </xf>
    <xf numFmtId="2" fontId="8" fillId="4" borderId="40" xfId="0" applyNumberFormat="1" applyFont="1" applyFill="1" applyBorder="1" applyAlignment="1">
      <alignment horizontal="center" vertical="center"/>
    </xf>
    <xf numFmtId="2" fontId="3" fillId="0" borderId="35" xfId="0" applyNumberFormat="1" applyFont="1" applyBorder="1" applyAlignment="1">
      <alignment horizontal="center" vertical="center"/>
    </xf>
    <xf numFmtId="2" fontId="3" fillId="0" borderId="36" xfId="0" applyNumberFormat="1" applyFont="1" applyBorder="1" applyAlignment="1">
      <alignment horizontal="center" vertical="center"/>
    </xf>
    <xf numFmtId="2" fontId="3" fillId="0" borderId="37" xfId="0" applyNumberFormat="1" applyFont="1" applyBorder="1" applyAlignment="1">
      <alignment horizontal="center" vertical="center"/>
    </xf>
    <xf numFmtId="0" fontId="3" fillId="0" borderId="52" xfId="0" applyFont="1" applyBorder="1" applyAlignment="1">
      <alignment vertical="center"/>
    </xf>
    <xf numFmtId="0" fontId="18" fillId="12" borderId="64" xfId="0" applyFont="1" applyFill="1" applyBorder="1" applyAlignment="1">
      <alignment horizontal="center" vertical="center"/>
    </xf>
    <xf numFmtId="0" fontId="18" fillId="12" borderId="63" xfId="0" applyFont="1" applyFill="1" applyBorder="1" applyAlignment="1">
      <alignment horizontal="center" vertical="center"/>
    </xf>
    <xf numFmtId="0" fontId="8" fillId="8" borderId="41" xfId="0" applyFont="1" applyFill="1" applyBorder="1" applyAlignment="1">
      <alignment horizontal="center" vertical="center"/>
    </xf>
    <xf numFmtId="3" fontId="8" fillId="8" borderId="42" xfId="0" applyNumberFormat="1" applyFont="1" applyFill="1" applyBorder="1" applyAlignment="1">
      <alignment vertical="center"/>
    </xf>
    <xf numFmtId="0" fontId="12" fillId="7" borderId="17" xfId="0" applyFont="1" applyFill="1" applyBorder="1" applyAlignment="1">
      <alignment horizontal="center" vertical="center"/>
    </xf>
    <xf numFmtId="3" fontId="8" fillId="7" borderId="42" xfId="0" applyNumberFormat="1" applyFont="1" applyFill="1" applyBorder="1" applyAlignment="1">
      <alignment vertical="center"/>
    </xf>
    <xf numFmtId="0" fontId="11" fillId="6" borderId="20" xfId="0" applyFont="1" applyFill="1" applyBorder="1" applyAlignment="1">
      <alignment horizontal="center" vertical="center"/>
    </xf>
    <xf numFmtId="3" fontId="11" fillId="6" borderId="31" xfId="0" applyNumberFormat="1" applyFont="1" applyFill="1" applyBorder="1" applyAlignment="1">
      <alignment vertical="center"/>
    </xf>
    <xf numFmtId="0" fontId="8" fillId="5" borderId="39" xfId="0" applyFont="1" applyFill="1" applyBorder="1" applyAlignment="1">
      <alignment horizontal="center" vertical="center"/>
    </xf>
    <xf numFmtId="3" fontId="7" fillId="5" borderId="32" xfId="0" applyNumberFormat="1" applyFont="1" applyFill="1" applyBorder="1" applyAlignment="1">
      <alignment vertical="center"/>
    </xf>
    <xf numFmtId="0" fontId="8" fillId="8" borderId="19" xfId="0" applyFont="1" applyFill="1" applyBorder="1" applyAlignment="1">
      <alignment horizontal="center" vertical="center"/>
    </xf>
    <xf numFmtId="3" fontId="8" fillId="8" borderId="7" xfId="0" applyNumberFormat="1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3" fontId="8" fillId="7" borderId="7" xfId="0" applyNumberFormat="1" applyFont="1" applyFill="1" applyBorder="1" applyAlignment="1">
      <alignment vertical="center"/>
    </xf>
    <xf numFmtId="0" fontId="11" fillId="6" borderId="14" xfId="0" applyFont="1" applyFill="1" applyBorder="1" applyAlignment="1">
      <alignment horizontal="center" vertical="center"/>
    </xf>
    <xf numFmtId="3" fontId="11" fillId="6" borderId="24" xfId="0" applyNumberFormat="1" applyFont="1" applyFill="1" applyBorder="1" applyAlignment="1">
      <alignment vertical="center"/>
    </xf>
    <xf numFmtId="0" fontId="8" fillId="5" borderId="10" xfId="0" applyFont="1" applyFill="1" applyBorder="1" applyAlignment="1">
      <alignment horizontal="center" vertical="center"/>
    </xf>
    <xf numFmtId="3" fontId="7" fillId="5" borderId="24" xfId="0" applyNumberFormat="1" applyFont="1" applyFill="1" applyBorder="1" applyAlignment="1">
      <alignment vertical="center"/>
    </xf>
    <xf numFmtId="0" fontId="12" fillId="8" borderId="19" xfId="0" applyFont="1" applyFill="1" applyBorder="1" applyAlignment="1">
      <alignment horizontal="center" vertical="center"/>
    </xf>
    <xf numFmtId="3" fontId="8" fillId="8" borderId="7" xfId="0" applyNumberFormat="1" applyFont="1" applyFill="1" applyBorder="1" applyAlignment="1">
      <alignment vertical="center"/>
    </xf>
    <xf numFmtId="3" fontId="12" fillId="7" borderId="7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0" fontId="12" fillId="5" borderId="10" xfId="0" applyFont="1" applyFill="1" applyBorder="1" applyAlignment="1">
      <alignment horizontal="center" vertical="center"/>
    </xf>
    <xf numFmtId="3" fontId="12" fillId="8" borderId="7" xfId="0" applyNumberFormat="1" applyFont="1" applyFill="1" applyBorder="1" applyAlignment="1">
      <alignment vertical="center"/>
    </xf>
    <xf numFmtId="0" fontId="12" fillId="7" borderId="6" xfId="0" applyFont="1" applyFill="1" applyBorder="1" applyAlignment="1">
      <alignment horizontal="center" vertical="center"/>
    </xf>
    <xf numFmtId="3" fontId="12" fillId="5" borderId="24" xfId="0" applyNumberFormat="1" applyFont="1" applyFill="1" applyBorder="1" applyAlignment="1">
      <alignment vertical="center"/>
    </xf>
    <xf numFmtId="0" fontId="12" fillId="6" borderId="14" xfId="0" applyFont="1" applyFill="1" applyBorder="1" applyAlignment="1">
      <alignment horizontal="center" vertical="center"/>
    </xf>
    <xf numFmtId="3" fontId="12" fillId="6" borderId="24" xfId="0" applyNumberFormat="1" applyFont="1" applyFill="1" applyBorder="1" applyAlignment="1">
      <alignment vertical="center"/>
    </xf>
    <xf numFmtId="0" fontId="8" fillId="8" borderId="21" xfId="0" applyFont="1" applyFill="1" applyBorder="1" applyAlignment="1">
      <alignment horizontal="center" vertical="center"/>
    </xf>
    <xf numFmtId="3" fontId="8" fillId="8" borderId="3" xfId="0" applyNumberFormat="1" applyFont="1" applyFill="1" applyBorder="1" applyAlignment="1">
      <alignment vertical="center"/>
    </xf>
    <xf numFmtId="0" fontId="8" fillId="7" borderId="2" xfId="0" applyFont="1" applyFill="1" applyBorder="1" applyAlignment="1">
      <alignment horizontal="center" vertical="center"/>
    </xf>
    <xf numFmtId="3" fontId="8" fillId="7" borderId="3" xfId="0" applyNumberFormat="1" applyFont="1" applyFill="1" applyBorder="1" applyAlignment="1">
      <alignment vertical="center"/>
    </xf>
    <xf numFmtId="0" fontId="11" fillId="6" borderId="15" xfId="0" applyFont="1" applyFill="1" applyBorder="1" applyAlignment="1">
      <alignment horizontal="center" vertical="center"/>
    </xf>
    <xf numFmtId="3" fontId="11" fillId="6" borderId="26" xfId="0" applyNumberFormat="1" applyFont="1" applyFill="1" applyBorder="1" applyAlignment="1">
      <alignment vertical="center"/>
    </xf>
    <xf numFmtId="0" fontId="8" fillId="5" borderId="12" xfId="0" applyFont="1" applyFill="1" applyBorder="1" applyAlignment="1">
      <alignment horizontal="center" vertical="center"/>
    </xf>
    <xf numFmtId="3" fontId="7" fillId="5" borderId="26" xfId="0" applyNumberFormat="1" applyFont="1" applyFill="1" applyBorder="1" applyAlignment="1">
      <alignment vertical="center"/>
    </xf>
    <xf numFmtId="3" fontId="18" fillId="12" borderId="18" xfId="0" applyNumberFormat="1" applyFont="1" applyFill="1" applyBorder="1" applyAlignment="1">
      <alignment vertical="center"/>
    </xf>
    <xf numFmtId="3" fontId="18" fillId="12" borderId="5" xfId="0" applyNumberFormat="1" applyFont="1" applyFill="1" applyBorder="1" applyAlignment="1">
      <alignment vertical="center"/>
    </xf>
    <xf numFmtId="3" fontId="18" fillId="12" borderId="4" xfId="0" applyNumberFormat="1" applyFont="1" applyFill="1" applyBorder="1" applyAlignment="1">
      <alignment vertical="center"/>
    </xf>
    <xf numFmtId="0" fontId="8" fillId="0" borderId="10" xfId="0" applyFont="1" applyBorder="1" applyAlignment="1">
      <alignment vertical="center"/>
    </xf>
    <xf numFmtId="3" fontId="11" fillId="13" borderId="18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</cellXfs>
  <cellStyles count="2">
    <cellStyle name="Normální" xfId="0" builtinId="0"/>
    <cellStyle name="normální 2" xfId="1" xr:uid="{044B8D08-D574-4539-AB3F-2E3B00073340}"/>
  </cellStyles>
  <dxfs count="0"/>
  <tableStyles count="0" defaultTableStyle="TableStyleMedium2" defaultPivotStyle="PivotStyleLight16"/>
  <colors>
    <mruColors>
      <color rgb="FF66FF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R70"/>
  <sheetViews>
    <sheetView workbookViewId="0">
      <selection activeCell="D17" sqref="D17"/>
    </sheetView>
  </sheetViews>
  <sheetFormatPr defaultColWidth="8.7109375" defaultRowHeight="18" customHeight="1" x14ac:dyDescent="0.25"/>
  <cols>
    <col min="1" max="1" width="3.85546875" style="98" customWidth="1"/>
    <col min="2" max="2" width="8.7109375" style="1"/>
    <col min="3" max="3" width="15" style="1" customWidth="1"/>
    <col min="4" max="15" width="7.7109375" style="1" customWidth="1"/>
    <col min="16" max="17" width="7.7109375" style="2" customWidth="1"/>
    <col min="18" max="19" width="7.7109375" style="1" customWidth="1"/>
    <col min="20" max="16384" width="8.7109375" style="1"/>
  </cols>
  <sheetData>
    <row r="1" spans="1:13" ht="18" customHeight="1" x14ac:dyDescent="0.25">
      <c r="A1" s="183" t="s">
        <v>36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3" ht="5.25" customHeight="1" thickBot="1" x14ac:dyDescent="0.3"/>
    <row r="3" spans="1:13" ht="18" customHeight="1" thickBot="1" x14ac:dyDescent="0.3">
      <c r="B3" s="168" t="s">
        <v>37</v>
      </c>
      <c r="C3" s="168"/>
      <c r="D3" s="3"/>
      <c r="E3" s="3"/>
      <c r="L3" s="169" t="s">
        <v>16</v>
      </c>
    </row>
    <row r="4" spans="1:13" ht="18" customHeight="1" thickBot="1" x14ac:dyDescent="0.3">
      <c r="I4" s="172" t="s">
        <v>15</v>
      </c>
      <c r="J4" s="173"/>
      <c r="L4" s="170"/>
    </row>
    <row r="5" spans="1:13" ht="18" customHeight="1" thickBot="1" x14ac:dyDescent="0.3">
      <c r="A5" s="99"/>
      <c r="B5" s="2"/>
      <c r="C5" s="2"/>
      <c r="D5" s="176" t="s">
        <v>14</v>
      </c>
      <c r="E5" s="177"/>
      <c r="F5" s="177"/>
      <c r="G5" s="178"/>
      <c r="H5" s="73" t="s">
        <v>9</v>
      </c>
      <c r="I5" s="174"/>
      <c r="J5" s="175"/>
      <c r="K5" s="81" t="s">
        <v>9</v>
      </c>
      <c r="L5" s="171"/>
    </row>
    <row r="6" spans="1:13" ht="18" customHeight="1" thickTop="1" x14ac:dyDescent="0.25">
      <c r="A6" s="100" t="s">
        <v>0</v>
      </c>
      <c r="B6" s="144" t="s">
        <v>42</v>
      </c>
      <c r="C6" s="151"/>
      <c r="D6" s="4">
        <v>20</v>
      </c>
      <c r="E6" s="5">
        <v>20</v>
      </c>
      <c r="F6" s="5">
        <v>15</v>
      </c>
      <c r="G6" s="6">
        <v>15</v>
      </c>
      <c r="H6" s="7">
        <f t="shared" ref="H6:H15" si="0">SUM(D6:G6)</f>
        <v>70</v>
      </c>
      <c r="I6" s="8">
        <v>8.5</v>
      </c>
      <c r="J6" s="9">
        <v>8.5</v>
      </c>
      <c r="K6" s="7">
        <f t="shared" ref="K6:K15" si="1">SUM(I6:J6)</f>
        <v>17</v>
      </c>
      <c r="L6" s="147">
        <f t="shared" ref="L6:L15" si="2">SUM(H6+K6)</f>
        <v>87</v>
      </c>
    </row>
    <row r="7" spans="1:13" ht="18" customHeight="1" x14ac:dyDescent="0.25">
      <c r="A7" s="101" t="s">
        <v>1</v>
      </c>
      <c r="B7" s="145" t="s">
        <v>47</v>
      </c>
      <c r="C7" s="146"/>
      <c r="D7" s="10">
        <v>17</v>
      </c>
      <c r="E7" s="11">
        <v>20</v>
      </c>
      <c r="F7" s="11">
        <v>13</v>
      </c>
      <c r="G7" s="12">
        <v>9</v>
      </c>
      <c r="H7" s="13">
        <f t="shared" si="0"/>
        <v>59</v>
      </c>
      <c r="I7" s="14">
        <v>8.5</v>
      </c>
      <c r="J7" s="15">
        <v>8.5</v>
      </c>
      <c r="K7" s="13">
        <f t="shared" si="1"/>
        <v>17</v>
      </c>
      <c r="L7" s="148">
        <f t="shared" si="2"/>
        <v>76</v>
      </c>
    </row>
    <row r="8" spans="1:13" ht="18" customHeight="1" x14ac:dyDescent="0.25">
      <c r="A8" s="101" t="s">
        <v>2</v>
      </c>
      <c r="B8" s="145" t="s">
        <v>43</v>
      </c>
      <c r="C8" s="146"/>
      <c r="D8" s="10">
        <v>12</v>
      </c>
      <c r="E8" s="11">
        <v>10</v>
      </c>
      <c r="F8" s="11">
        <v>11</v>
      </c>
      <c r="G8" s="12">
        <v>12</v>
      </c>
      <c r="H8" s="13">
        <f t="shared" si="0"/>
        <v>45</v>
      </c>
      <c r="I8" s="14"/>
      <c r="J8" s="15"/>
      <c r="K8" s="13">
        <f t="shared" si="1"/>
        <v>0</v>
      </c>
      <c r="L8" s="148">
        <f t="shared" si="2"/>
        <v>45</v>
      </c>
    </row>
    <row r="9" spans="1:13" ht="18" customHeight="1" x14ac:dyDescent="0.25">
      <c r="A9" s="102" t="s">
        <v>3</v>
      </c>
      <c r="B9" s="109" t="s">
        <v>46</v>
      </c>
      <c r="C9" s="16"/>
      <c r="D9" s="10">
        <v>11</v>
      </c>
      <c r="E9" s="11">
        <v>10</v>
      </c>
      <c r="F9" s="11"/>
      <c r="G9" s="12"/>
      <c r="H9" s="13">
        <f t="shared" si="0"/>
        <v>21</v>
      </c>
      <c r="I9" s="14">
        <v>8.5</v>
      </c>
      <c r="J9" s="15">
        <v>8.5</v>
      </c>
      <c r="K9" s="13">
        <f t="shared" si="1"/>
        <v>17</v>
      </c>
      <c r="L9" s="148">
        <f t="shared" si="2"/>
        <v>38</v>
      </c>
    </row>
    <row r="10" spans="1:13" ht="18" customHeight="1" x14ac:dyDescent="0.25">
      <c r="A10" s="102" t="s">
        <v>4</v>
      </c>
      <c r="B10" s="109" t="s">
        <v>41</v>
      </c>
      <c r="C10" s="16"/>
      <c r="D10" s="10">
        <v>12</v>
      </c>
      <c r="E10" s="11">
        <v>10</v>
      </c>
      <c r="F10" s="11"/>
      <c r="G10" s="12"/>
      <c r="H10" s="13">
        <f t="shared" si="0"/>
        <v>22</v>
      </c>
      <c r="I10" s="14">
        <v>8.5</v>
      </c>
      <c r="J10" s="15"/>
      <c r="K10" s="13">
        <f t="shared" si="1"/>
        <v>8.5</v>
      </c>
      <c r="L10" s="148">
        <f t="shared" si="2"/>
        <v>30.5</v>
      </c>
    </row>
    <row r="11" spans="1:13" ht="18" customHeight="1" x14ac:dyDescent="0.25">
      <c r="A11" s="102" t="s">
        <v>5</v>
      </c>
      <c r="B11" s="109" t="s">
        <v>45</v>
      </c>
      <c r="C11" s="96"/>
      <c r="D11" s="10">
        <v>8</v>
      </c>
      <c r="E11" s="11">
        <v>7</v>
      </c>
      <c r="F11" s="11">
        <v>6</v>
      </c>
      <c r="G11" s="12"/>
      <c r="H11" s="13">
        <f t="shared" si="0"/>
        <v>21</v>
      </c>
      <c r="I11" s="14"/>
      <c r="J11" s="15">
        <v>8.5</v>
      </c>
      <c r="K11" s="13">
        <f t="shared" si="1"/>
        <v>8.5</v>
      </c>
      <c r="L11" s="148">
        <f t="shared" si="2"/>
        <v>29.5</v>
      </c>
    </row>
    <row r="12" spans="1:13" ht="18" customHeight="1" x14ac:dyDescent="0.25">
      <c r="A12" s="102" t="s">
        <v>6</v>
      </c>
      <c r="B12" s="111" t="s">
        <v>39</v>
      </c>
      <c r="C12" s="89"/>
      <c r="D12" s="17">
        <v>15</v>
      </c>
      <c r="E12" s="18">
        <v>13</v>
      </c>
      <c r="F12" s="18"/>
      <c r="G12" s="19"/>
      <c r="H12" s="13">
        <f t="shared" si="0"/>
        <v>28</v>
      </c>
      <c r="I12" s="14"/>
      <c r="J12" s="15"/>
      <c r="K12" s="13">
        <f t="shared" si="1"/>
        <v>0</v>
      </c>
      <c r="L12" s="148">
        <f t="shared" si="2"/>
        <v>28</v>
      </c>
    </row>
    <row r="13" spans="1:13" ht="18" customHeight="1" x14ac:dyDescent="0.25">
      <c r="A13" s="102" t="s">
        <v>7</v>
      </c>
      <c r="B13" s="111" t="s">
        <v>40</v>
      </c>
      <c r="C13" s="89"/>
      <c r="D13" s="17">
        <v>11</v>
      </c>
      <c r="E13" s="18">
        <v>9</v>
      </c>
      <c r="F13" s="18"/>
      <c r="G13" s="19"/>
      <c r="H13" s="90">
        <f t="shared" si="0"/>
        <v>20</v>
      </c>
      <c r="I13" s="91"/>
      <c r="J13" s="92"/>
      <c r="K13" s="90">
        <f t="shared" si="1"/>
        <v>0</v>
      </c>
      <c r="L13" s="149">
        <f t="shared" si="2"/>
        <v>20</v>
      </c>
    </row>
    <row r="14" spans="1:13" ht="18" customHeight="1" x14ac:dyDescent="0.25">
      <c r="A14" s="102" t="s">
        <v>8</v>
      </c>
      <c r="B14" s="109" t="s">
        <v>38</v>
      </c>
      <c r="C14" s="16"/>
      <c r="D14" s="10">
        <v>6</v>
      </c>
      <c r="E14" s="11">
        <v>4</v>
      </c>
      <c r="F14" s="11"/>
      <c r="G14" s="12"/>
      <c r="H14" s="90">
        <f t="shared" si="0"/>
        <v>10</v>
      </c>
      <c r="I14" s="91"/>
      <c r="J14" s="92"/>
      <c r="K14" s="90">
        <f t="shared" si="1"/>
        <v>0</v>
      </c>
      <c r="L14" s="149">
        <f t="shared" si="2"/>
        <v>10</v>
      </c>
    </row>
    <row r="15" spans="1:13" ht="18" customHeight="1" thickBot="1" x14ac:dyDescent="0.3">
      <c r="A15" s="103" t="s">
        <v>10</v>
      </c>
      <c r="B15" s="110" t="s">
        <v>44</v>
      </c>
      <c r="C15" s="97"/>
      <c r="D15" s="129">
        <v>5</v>
      </c>
      <c r="E15" s="130"/>
      <c r="F15" s="130"/>
      <c r="G15" s="131"/>
      <c r="H15" s="20">
        <f t="shared" si="0"/>
        <v>5</v>
      </c>
      <c r="I15" s="21"/>
      <c r="J15" s="22"/>
      <c r="K15" s="20">
        <f t="shared" si="1"/>
        <v>0</v>
      </c>
      <c r="L15" s="150">
        <f t="shared" si="2"/>
        <v>5</v>
      </c>
    </row>
    <row r="16" spans="1:13" ht="18" customHeight="1" thickBot="1" x14ac:dyDescent="0.3">
      <c r="A16" s="99"/>
      <c r="B16" s="23"/>
      <c r="C16" s="2"/>
      <c r="D16" s="24"/>
      <c r="E16" s="24"/>
      <c r="F16" s="24"/>
      <c r="G16" s="24"/>
      <c r="H16" s="25"/>
      <c r="I16" s="93" t="s">
        <v>17</v>
      </c>
      <c r="J16" s="94"/>
      <c r="K16" s="95"/>
      <c r="L16" s="179">
        <f>SUM(L6:L15)</f>
        <v>369</v>
      </c>
      <c r="M16" s="180"/>
    </row>
    <row r="17" spans="1:18" ht="9.9499999999999993" customHeight="1" x14ac:dyDescent="0.25">
      <c r="A17" s="99"/>
      <c r="B17" s="23"/>
      <c r="C17" s="2"/>
      <c r="D17" s="24"/>
      <c r="E17" s="24"/>
      <c r="F17" s="24"/>
      <c r="G17" s="24"/>
      <c r="H17" s="25"/>
      <c r="I17" s="86"/>
      <c r="K17" s="87"/>
      <c r="L17" s="88"/>
      <c r="M17" s="88"/>
    </row>
    <row r="18" spans="1:18" ht="9.9499999999999993" customHeight="1" x14ac:dyDescent="0.25">
      <c r="A18" s="99"/>
      <c r="B18" s="23"/>
      <c r="C18" s="2"/>
      <c r="D18" s="24"/>
      <c r="E18" s="24"/>
      <c r="F18" s="24"/>
      <c r="G18" s="24"/>
      <c r="H18" s="25"/>
      <c r="I18" s="86"/>
      <c r="K18" s="87"/>
      <c r="L18" s="88"/>
      <c r="M18" s="88"/>
    </row>
    <row r="20" spans="1:18" ht="9.9499999999999993" customHeight="1" thickBot="1" x14ac:dyDescent="0.3"/>
    <row r="21" spans="1:18" ht="18" customHeight="1" thickBot="1" x14ac:dyDescent="0.3">
      <c r="A21" s="104"/>
      <c r="B21" s="27"/>
      <c r="C21" s="28"/>
      <c r="D21" s="28"/>
      <c r="E21" s="28"/>
      <c r="F21" s="26"/>
      <c r="G21" s="181">
        <v>2026</v>
      </c>
      <c r="H21" s="182"/>
      <c r="I21" s="157">
        <v>2025</v>
      </c>
      <c r="J21" s="158"/>
      <c r="K21" s="159">
        <v>2024</v>
      </c>
      <c r="L21" s="160"/>
      <c r="M21" s="161">
        <v>2023</v>
      </c>
      <c r="N21" s="162"/>
      <c r="O21" s="163">
        <v>2022</v>
      </c>
      <c r="P21" s="164"/>
      <c r="Q21" s="165">
        <v>2021</v>
      </c>
      <c r="R21" s="166"/>
    </row>
    <row r="22" spans="1:18" ht="18" customHeight="1" thickTop="1" x14ac:dyDescent="0.25">
      <c r="A22" s="105" t="s">
        <v>0</v>
      </c>
      <c r="B22" s="29" t="s">
        <v>30</v>
      </c>
      <c r="C22" s="30" t="s">
        <v>50</v>
      </c>
      <c r="D22" s="31"/>
      <c r="E22" s="32"/>
      <c r="F22" s="33"/>
      <c r="G22" s="136">
        <v>32</v>
      </c>
      <c r="H22" s="132">
        <v>1084</v>
      </c>
      <c r="I22" s="140">
        <v>26</v>
      </c>
      <c r="J22" s="83">
        <v>1105</v>
      </c>
      <c r="K22" s="77">
        <v>30</v>
      </c>
      <c r="L22" s="141">
        <v>1172</v>
      </c>
      <c r="M22" s="142">
        <v>32</v>
      </c>
      <c r="N22" s="80">
        <v>1193</v>
      </c>
      <c r="O22" s="47">
        <v>19</v>
      </c>
      <c r="P22" s="48">
        <v>937</v>
      </c>
      <c r="Q22" s="49">
        <v>2</v>
      </c>
      <c r="R22" s="50">
        <v>318</v>
      </c>
    </row>
    <row r="23" spans="1:18" ht="18" customHeight="1" x14ac:dyDescent="0.25">
      <c r="A23" s="106" t="s">
        <v>1</v>
      </c>
      <c r="B23" s="34" t="s">
        <v>23</v>
      </c>
      <c r="C23" s="35" t="s">
        <v>49</v>
      </c>
      <c r="D23" s="138"/>
      <c r="E23" s="139"/>
      <c r="F23" s="38"/>
      <c r="G23" s="122">
        <v>28</v>
      </c>
      <c r="H23" s="143">
        <v>1336</v>
      </c>
      <c r="I23" s="120">
        <v>23</v>
      </c>
      <c r="J23" s="82">
        <v>1368</v>
      </c>
      <c r="K23" s="51">
        <v>28</v>
      </c>
      <c r="L23" s="52">
        <v>1414</v>
      </c>
      <c r="M23" s="60">
        <v>23</v>
      </c>
      <c r="N23" s="54">
        <v>1358</v>
      </c>
      <c r="O23" s="55">
        <v>12</v>
      </c>
      <c r="P23" s="56">
        <v>1116</v>
      </c>
      <c r="Q23" s="57">
        <v>9</v>
      </c>
      <c r="R23" s="58">
        <v>1087</v>
      </c>
    </row>
    <row r="24" spans="1:18" ht="18" customHeight="1" x14ac:dyDescent="0.25">
      <c r="A24" s="106" t="s">
        <v>2</v>
      </c>
      <c r="B24" s="34" t="s">
        <v>27</v>
      </c>
      <c r="C24" s="35" t="s">
        <v>53</v>
      </c>
      <c r="D24" s="39"/>
      <c r="E24" s="39"/>
      <c r="F24" s="26"/>
      <c r="G24" s="122">
        <v>27</v>
      </c>
      <c r="H24" s="133">
        <v>1250</v>
      </c>
      <c r="I24" s="120">
        <v>26</v>
      </c>
      <c r="J24" s="84">
        <v>1248</v>
      </c>
      <c r="K24" s="75">
        <v>35</v>
      </c>
      <c r="L24" s="52">
        <v>1401</v>
      </c>
      <c r="M24" s="60">
        <v>26</v>
      </c>
      <c r="N24" s="74">
        <v>1372</v>
      </c>
      <c r="O24" s="55">
        <v>12</v>
      </c>
      <c r="P24" s="56">
        <v>1142</v>
      </c>
      <c r="Q24" s="57">
        <v>7</v>
      </c>
      <c r="R24" s="61">
        <v>964</v>
      </c>
    </row>
    <row r="25" spans="1:18" ht="18" customHeight="1" x14ac:dyDescent="0.25">
      <c r="A25" s="106" t="s">
        <v>3</v>
      </c>
      <c r="B25" s="34" t="s">
        <v>18</v>
      </c>
      <c r="C25" s="40" t="s">
        <v>48</v>
      </c>
      <c r="D25" s="37"/>
      <c r="E25" s="37"/>
      <c r="F25" s="38"/>
      <c r="G25" s="122">
        <v>27</v>
      </c>
      <c r="H25" s="133">
        <v>1275</v>
      </c>
      <c r="I25" s="120">
        <v>26</v>
      </c>
      <c r="J25" s="84">
        <v>1299</v>
      </c>
      <c r="K25" s="51">
        <v>22</v>
      </c>
      <c r="L25" s="52">
        <v>1354</v>
      </c>
      <c r="M25" s="60">
        <v>21</v>
      </c>
      <c r="N25" s="54">
        <v>1199</v>
      </c>
      <c r="O25" s="55">
        <v>16</v>
      </c>
      <c r="P25" s="56">
        <v>1217</v>
      </c>
      <c r="Q25" s="62">
        <v>15</v>
      </c>
      <c r="R25" s="50">
        <v>1101</v>
      </c>
    </row>
    <row r="26" spans="1:18" ht="18" customHeight="1" x14ac:dyDescent="0.25">
      <c r="A26" s="106" t="s">
        <v>4</v>
      </c>
      <c r="B26" s="34" t="s">
        <v>24</v>
      </c>
      <c r="C26" s="40" t="s">
        <v>50</v>
      </c>
      <c r="D26" s="39"/>
      <c r="E26" s="39"/>
      <c r="F26" s="26"/>
      <c r="G26" s="122">
        <v>27</v>
      </c>
      <c r="H26" s="133">
        <v>1256</v>
      </c>
      <c r="I26" s="120">
        <v>22</v>
      </c>
      <c r="J26" s="84">
        <v>1261</v>
      </c>
      <c r="K26" s="51">
        <v>26</v>
      </c>
      <c r="L26" s="52">
        <v>1316</v>
      </c>
      <c r="M26" s="60">
        <v>29</v>
      </c>
      <c r="N26" s="54">
        <v>1312</v>
      </c>
      <c r="O26" s="55">
        <v>12</v>
      </c>
      <c r="P26" s="56">
        <v>1009</v>
      </c>
      <c r="Q26" s="57">
        <v>10</v>
      </c>
      <c r="R26" s="58">
        <v>999</v>
      </c>
    </row>
    <row r="27" spans="1:18" ht="18" customHeight="1" x14ac:dyDescent="0.25">
      <c r="A27" s="106" t="s">
        <v>5</v>
      </c>
      <c r="B27" s="34" t="s">
        <v>25</v>
      </c>
      <c r="C27" s="40" t="s">
        <v>51</v>
      </c>
      <c r="D27" s="37"/>
      <c r="E27" s="37"/>
      <c r="F27" s="38"/>
      <c r="G27" s="122">
        <v>26</v>
      </c>
      <c r="H27" s="133">
        <v>1160</v>
      </c>
      <c r="I27" s="120">
        <v>24</v>
      </c>
      <c r="J27" s="84">
        <v>1192</v>
      </c>
      <c r="K27" s="51" t="s">
        <v>31</v>
      </c>
      <c r="L27" s="78" t="s">
        <v>34</v>
      </c>
      <c r="M27" s="60">
        <v>29</v>
      </c>
      <c r="N27" s="54">
        <v>1329</v>
      </c>
      <c r="O27" s="55">
        <v>13</v>
      </c>
      <c r="P27" s="56">
        <v>1013</v>
      </c>
      <c r="Q27" s="57">
        <v>6</v>
      </c>
      <c r="R27" s="50">
        <v>837</v>
      </c>
    </row>
    <row r="28" spans="1:18" ht="18" customHeight="1" x14ac:dyDescent="0.25">
      <c r="A28" s="106" t="s">
        <v>6</v>
      </c>
      <c r="B28" s="34" t="s">
        <v>20</v>
      </c>
      <c r="C28" s="41" t="s">
        <v>35</v>
      </c>
      <c r="D28" s="39"/>
      <c r="E28" s="39"/>
      <c r="F28" s="26"/>
      <c r="G28" s="122">
        <v>23</v>
      </c>
      <c r="H28" s="133">
        <v>1297</v>
      </c>
      <c r="I28" s="135">
        <v>28</v>
      </c>
      <c r="J28" s="84">
        <v>1362</v>
      </c>
      <c r="K28" s="51">
        <v>30</v>
      </c>
      <c r="L28" s="59">
        <v>1462</v>
      </c>
      <c r="M28" s="60">
        <v>26</v>
      </c>
      <c r="N28" s="54">
        <v>1354</v>
      </c>
      <c r="O28" s="55">
        <v>16</v>
      </c>
      <c r="P28" s="56">
        <v>1231</v>
      </c>
      <c r="Q28" s="57">
        <v>13</v>
      </c>
      <c r="R28" s="58">
        <v>1052</v>
      </c>
    </row>
    <row r="29" spans="1:18" ht="18" customHeight="1" x14ac:dyDescent="0.25">
      <c r="A29" s="106" t="s">
        <v>7</v>
      </c>
      <c r="B29" s="34" t="s">
        <v>21</v>
      </c>
      <c r="C29" s="40" t="s">
        <v>49</v>
      </c>
      <c r="D29" s="37"/>
      <c r="E29" s="37"/>
      <c r="F29" s="38"/>
      <c r="G29" s="122">
        <v>23</v>
      </c>
      <c r="H29" s="133">
        <v>1278</v>
      </c>
      <c r="I29" s="120">
        <v>19</v>
      </c>
      <c r="J29" s="84">
        <v>1290</v>
      </c>
      <c r="K29" s="51">
        <v>17</v>
      </c>
      <c r="L29" s="52">
        <v>1259</v>
      </c>
      <c r="M29" s="60">
        <v>21</v>
      </c>
      <c r="N29" s="54">
        <v>1250</v>
      </c>
      <c r="O29" s="55">
        <v>22</v>
      </c>
      <c r="P29" s="56">
        <v>1226</v>
      </c>
      <c r="Q29" s="57">
        <v>12</v>
      </c>
      <c r="R29" s="65">
        <v>1116</v>
      </c>
    </row>
    <row r="30" spans="1:18" ht="18" customHeight="1" x14ac:dyDescent="0.25">
      <c r="A30" s="106" t="s">
        <v>8</v>
      </c>
      <c r="B30" s="34" t="s">
        <v>22</v>
      </c>
      <c r="C30" s="41" t="s">
        <v>54</v>
      </c>
      <c r="D30" s="39"/>
      <c r="E30" s="39"/>
      <c r="F30" s="26"/>
      <c r="G30" s="122">
        <v>21</v>
      </c>
      <c r="H30" s="133">
        <v>1137</v>
      </c>
      <c r="I30" s="120">
        <v>19</v>
      </c>
      <c r="J30" s="84">
        <v>1106</v>
      </c>
      <c r="K30" s="51">
        <v>24</v>
      </c>
      <c r="L30" s="52">
        <v>1272</v>
      </c>
      <c r="M30" s="60">
        <v>21</v>
      </c>
      <c r="N30" s="54">
        <v>1133</v>
      </c>
      <c r="O30" s="55">
        <v>18</v>
      </c>
      <c r="P30" s="56">
        <v>1097</v>
      </c>
      <c r="Q30" s="57">
        <v>7</v>
      </c>
      <c r="R30" s="58">
        <v>789</v>
      </c>
    </row>
    <row r="31" spans="1:18" ht="18" customHeight="1" x14ac:dyDescent="0.25">
      <c r="A31" s="106" t="s">
        <v>10</v>
      </c>
      <c r="B31" s="34" t="s">
        <v>26</v>
      </c>
      <c r="C31" s="40" t="s">
        <v>56</v>
      </c>
      <c r="D31" s="37"/>
      <c r="E31" s="37"/>
      <c r="F31" s="38"/>
      <c r="G31" s="122">
        <v>20</v>
      </c>
      <c r="H31" s="133">
        <v>1159</v>
      </c>
      <c r="I31" s="120">
        <v>23</v>
      </c>
      <c r="J31" s="84">
        <v>1202</v>
      </c>
      <c r="K31" s="51">
        <v>22</v>
      </c>
      <c r="L31" s="52">
        <v>1245</v>
      </c>
      <c r="M31" s="53">
        <v>32</v>
      </c>
      <c r="N31" s="54">
        <v>1242</v>
      </c>
      <c r="O31" s="55">
        <v>13</v>
      </c>
      <c r="P31" s="56">
        <v>1004</v>
      </c>
      <c r="Q31" s="57">
        <v>7</v>
      </c>
      <c r="R31" s="50">
        <v>907</v>
      </c>
    </row>
    <row r="32" spans="1:18" ht="18" customHeight="1" x14ac:dyDescent="0.25">
      <c r="A32" s="106" t="s">
        <v>11</v>
      </c>
      <c r="B32" s="34" t="s">
        <v>28</v>
      </c>
      <c r="C32" s="41" t="s">
        <v>52</v>
      </c>
      <c r="D32" s="39"/>
      <c r="E32" s="39"/>
      <c r="F32" s="26"/>
      <c r="G32" s="122">
        <v>18</v>
      </c>
      <c r="H32" s="133">
        <v>1106</v>
      </c>
      <c r="I32" s="120">
        <v>20</v>
      </c>
      <c r="J32" s="84">
        <v>1224</v>
      </c>
      <c r="K32" s="51">
        <v>21</v>
      </c>
      <c r="L32" s="52">
        <v>1322</v>
      </c>
      <c r="M32" s="60">
        <v>26</v>
      </c>
      <c r="N32" s="54">
        <v>1333</v>
      </c>
      <c r="O32" s="63">
        <v>24</v>
      </c>
      <c r="P32" s="64">
        <v>1251</v>
      </c>
      <c r="Q32" s="57">
        <v>6</v>
      </c>
      <c r="R32" s="58">
        <v>938</v>
      </c>
    </row>
    <row r="33" spans="1:18" ht="18" customHeight="1" x14ac:dyDescent="0.25">
      <c r="A33" s="106" t="s">
        <v>12</v>
      </c>
      <c r="B33" s="34" t="s">
        <v>19</v>
      </c>
      <c r="C33" s="40" t="s">
        <v>57</v>
      </c>
      <c r="D33" s="37"/>
      <c r="E33" s="37"/>
      <c r="F33" s="38"/>
      <c r="G33" s="122">
        <v>16</v>
      </c>
      <c r="H33" s="133">
        <v>1140</v>
      </c>
      <c r="I33" s="120">
        <v>14</v>
      </c>
      <c r="J33" s="84">
        <v>1155</v>
      </c>
      <c r="K33" s="51">
        <v>23</v>
      </c>
      <c r="L33" s="52">
        <v>1301</v>
      </c>
      <c r="M33" s="60">
        <v>22</v>
      </c>
      <c r="N33" s="54">
        <v>1207</v>
      </c>
      <c r="O33" s="55">
        <v>17</v>
      </c>
      <c r="P33" s="56">
        <v>1179</v>
      </c>
      <c r="Q33" s="57">
        <v>11</v>
      </c>
      <c r="R33" s="50">
        <v>1019</v>
      </c>
    </row>
    <row r="34" spans="1:18" ht="18" customHeight="1" thickBot="1" x14ac:dyDescent="0.3">
      <c r="A34" s="107" t="s">
        <v>13</v>
      </c>
      <c r="B34" s="42" t="s">
        <v>29</v>
      </c>
      <c r="C34" s="43" t="s">
        <v>55</v>
      </c>
      <c r="D34" s="44"/>
      <c r="E34" s="44"/>
      <c r="F34" s="45"/>
      <c r="G34" s="123">
        <v>13</v>
      </c>
      <c r="H34" s="134">
        <v>1048</v>
      </c>
      <c r="I34" s="121">
        <v>25</v>
      </c>
      <c r="J34" s="85">
        <v>1204</v>
      </c>
      <c r="K34" s="66">
        <v>20</v>
      </c>
      <c r="L34" s="79">
        <v>1237</v>
      </c>
      <c r="M34" s="67">
        <v>26</v>
      </c>
      <c r="N34" s="68">
        <v>1272</v>
      </c>
      <c r="O34" s="69">
        <v>18</v>
      </c>
      <c r="P34" s="70">
        <v>1209</v>
      </c>
      <c r="Q34" s="71">
        <v>5</v>
      </c>
      <c r="R34" s="72">
        <v>900</v>
      </c>
    </row>
    <row r="35" spans="1:18" ht="18" customHeight="1" x14ac:dyDescent="0.25">
      <c r="A35" s="99"/>
      <c r="B35" s="23"/>
      <c r="C35" s="2"/>
      <c r="D35" s="24"/>
      <c r="E35" s="24"/>
      <c r="F35" s="24"/>
      <c r="G35" s="24"/>
      <c r="H35" s="25"/>
      <c r="I35" s="86"/>
      <c r="K35" s="87"/>
      <c r="L35" s="88"/>
      <c r="M35" s="88"/>
    </row>
    <row r="36" spans="1:18" ht="18" customHeight="1" x14ac:dyDescent="0.25">
      <c r="A36" s="99"/>
      <c r="B36" s="46" t="s">
        <v>32</v>
      </c>
      <c r="C36" s="46" t="s">
        <v>33</v>
      </c>
      <c r="E36" s="24"/>
      <c r="F36" s="24"/>
      <c r="G36" s="24"/>
      <c r="H36" s="25"/>
      <c r="I36" s="86"/>
      <c r="K36" s="87"/>
      <c r="L36" s="88"/>
      <c r="M36" s="88"/>
    </row>
    <row r="55" spans="1:12" ht="18" customHeight="1" x14ac:dyDescent="0.25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</row>
    <row r="57" spans="1:12" ht="18" customHeight="1" x14ac:dyDescent="0.25">
      <c r="B57" s="116"/>
      <c r="C57" s="116"/>
      <c r="D57" s="3"/>
      <c r="E57" s="3"/>
      <c r="L57" s="117"/>
    </row>
    <row r="58" spans="1:12" ht="18" customHeight="1" x14ac:dyDescent="0.25">
      <c r="I58" s="118"/>
      <c r="J58" s="118"/>
      <c r="L58" s="117"/>
    </row>
    <row r="59" spans="1:12" ht="18" customHeight="1" x14ac:dyDescent="0.25">
      <c r="A59" s="99"/>
      <c r="B59" s="2"/>
      <c r="C59" s="2"/>
      <c r="D59" s="3"/>
      <c r="E59" s="3"/>
      <c r="F59" s="3"/>
      <c r="G59" s="3"/>
      <c r="H59" s="112"/>
      <c r="I59" s="118"/>
      <c r="J59" s="118"/>
      <c r="K59" s="112"/>
      <c r="L59" s="117"/>
    </row>
    <row r="60" spans="1:12" ht="18" customHeight="1" x14ac:dyDescent="0.25">
      <c r="A60" s="113"/>
      <c r="B60" s="76"/>
      <c r="C60" s="2"/>
      <c r="D60" s="24"/>
      <c r="E60" s="24"/>
      <c r="F60" s="24"/>
      <c r="G60" s="24"/>
      <c r="H60" s="25"/>
      <c r="I60" s="24"/>
      <c r="J60" s="24"/>
      <c r="K60" s="25"/>
      <c r="L60" s="114"/>
    </row>
    <row r="61" spans="1:12" ht="18" customHeight="1" x14ac:dyDescent="0.25">
      <c r="A61" s="113"/>
      <c r="B61" s="76"/>
      <c r="C61" s="2"/>
      <c r="D61" s="24"/>
      <c r="E61" s="24"/>
      <c r="F61" s="24"/>
      <c r="G61" s="24"/>
      <c r="H61" s="25"/>
      <c r="I61" s="24"/>
      <c r="J61" s="24"/>
      <c r="K61" s="25"/>
      <c r="L61" s="114"/>
    </row>
    <row r="62" spans="1:12" ht="18" customHeight="1" x14ac:dyDescent="0.25">
      <c r="A62" s="113"/>
      <c r="B62" s="76"/>
      <c r="C62" s="2"/>
      <c r="D62" s="24"/>
      <c r="E62" s="24"/>
      <c r="F62" s="24"/>
      <c r="G62" s="24"/>
      <c r="H62" s="25"/>
      <c r="I62" s="24"/>
      <c r="J62" s="24"/>
      <c r="K62" s="25"/>
      <c r="L62" s="114"/>
    </row>
    <row r="63" spans="1:12" ht="18" customHeight="1" x14ac:dyDescent="0.25">
      <c r="A63" s="99"/>
      <c r="C63" s="2"/>
      <c r="D63" s="24"/>
      <c r="E63" s="24"/>
      <c r="F63" s="24"/>
      <c r="G63" s="24"/>
      <c r="H63" s="25"/>
      <c r="I63" s="24"/>
      <c r="J63" s="24"/>
      <c r="K63" s="25"/>
      <c r="L63" s="114"/>
    </row>
    <row r="64" spans="1:12" ht="18" customHeight="1" x14ac:dyDescent="0.25">
      <c r="A64" s="99"/>
      <c r="B64" s="23"/>
      <c r="C64" s="2"/>
      <c r="D64" s="24"/>
      <c r="E64" s="24"/>
      <c r="F64" s="24"/>
      <c r="G64" s="24"/>
      <c r="H64" s="25"/>
      <c r="I64" s="24"/>
      <c r="J64" s="24"/>
      <c r="K64" s="25"/>
      <c r="L64" s="114"/>
    </row>
    <row r="65" spans="1:13" ht="18" customHeight="1" x14ac:dyDescent="0.25">
      <c r="A65" s="99"/>
      <c r="B65" s="23"/>
      <c r="C65" s="2"/>
      <c r="D65" s="24"/>
      <c r="E65" s="24"/>
      <c r="F65" s="24"/>
      <c r="G65" s="24"/>
      <c r="H65" s="25"/>
      <c r="I65" s="24"/>
      <c r="J65" s="24"/>
      <c r="K65" s="25"/>
      <c r="L65" s="114"/>
    </row>
    <row r="66" spans="1:13" ht="18" customHeight="1" x14ac:dyDescent="0.25">
      <c r="A66" s="99"/>
      <c r="C66" s="115"/>
      <c r="D66" s="24"/>
      <c r="E66" s="24"/>
      <c r="F66" s="24"/>
      <c r="G66" s="24"/>
      <c r="H66" s="25"/>
      <c r="I66" s="24"/>
      <c r="J66" s="24"/>
      <c r="K66" s="25"/>
      <c r="L66" s="114"/>
    </row>
    <row r="67" spans="1:13" ht="18" customHeight="1" x14ac:dyDescent="0.25">
      <c r="A67" s="99"/>
      <c r="C67" s="2"/>
      <c r="D67" s="24"/>
      <c r="E67" s="24"/>
      <c r="F67" s="24"/>
      <c r="G67" s="24"/>
      <c r="H67" s="25"/>
      <c r="I67" s="24"/>
      <c r="J67" s="24"/>
      <c r="K67" s="25"/>
      <c r="L67" s="114"/>
    </row>
    <row r="68" spans="1:13" ht="18" customHeight="1" x14ac:dyDescent="0.25">
      <c r="A68" s="99"/>
      <c r="H68" s="25"/>
      <c r="I68" s="24"/>
      <c r="J68" s="24"/>
      <c r="K68" s="25"/>
      <c r="L68" s="114"/>
    </row>
    <row r="69" spans="1:13" ht="18" customHeight="1" x14ac:dyDescent="0.25">
      <c r="A69" s="99"/>
      <c r="H69" s="25"/>
      <c r="I69" s="24"/>
      <c r="J69" s="24"/>
      <c r="K69" s="25"/>
      <c r="L69" s="114"/>
    </row>
    <row r="70" spans="1:13" ht="18" customHeight="1" x14ac:dyDescent="0.25">
      <c r="A70" s="99"/>
      <c r="B70" s="23"/>
      <c r="C70" s="2"/>
      <c r="D70" s="24"/>
      <c r="E70" s="24"/>
      <c r="F70" s="24"/>
      <c r="G70" s="24"/>
      <c r="H70" s="25"/>
      <c r="I70" s="86"/>
      <c r="K70" s="87"/>
      <c r="L70" s="119"/>
      <c r="M70" s="119"/>
    </row>
  </sheetData>
  <sortState xmlns:xlrd2="http://schemas.microsoft.com/office/spreadsheetml/2017/richdata2" ref="B6:L15">
    <sortCondition descending="1" ref="L6:L15"/>
  </sortState>
  <mergeCells count="12">
    <mergeCell ref="Q21:R21"/>
    <mergeCell ref="G21:H21"/>
    <mergeCell ref="A1:L1"/>
    <mergeCell ref="B3:C3"/>
    <mergeCell ref="L3:L5"/>
    <mergeCell ref="D5:G5"/>
    <mergeCell ref="L16:M16"/>
    <mergeCell ref="I4:J5"/>
    <mergeCell ref="O21:P21"/>
    <mergeCell ref="I21:J21"/>
    <mergeCell ref="K21:L21"/>
    <mergeCell ref="M21:N21"/>
  </mergeCells>
  <phoneticPr fontId="1" type="noConversion"/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8E1D-64D0-44F1-9E1B-A10C9BBA389C}">
  <sheetPr>
    <tabColor rgb="FF00B050"/>
  </sheetPr>
  <dimension ref="A1:T70"/>
  <sheetViews>
    <sheetView tabSelected="1" workbookViewId="0">
      <selection activeCell="N10" sqref="N10"/>
    </sheetView>
  </sheetViews>
  <sheetFormatPr defaultColWidth="8.7109375" defaultRowHeight="16.5" x14ac:dyDescent="0.25"/>
  <cols>
    <col min="1" max="1" width="3.85546875" style="98" customWidth="1"/>
    <col min="2" max="2" width="8.7109375" style="1"/>
    <col min="3" max="3" width="15" style="1" customWidth="1"/>
    <col min="4" max="13" width="7.7109375" style="1" customWidth="1"/>
    <col min="14" max="14" width="9.28515625" style="1" customWidth="1"/>
    <col min="15" max="15" width="4.85546875" style="1" customWidth="1"/>
    <col min="16" max="17" width="7.7109375" style="1" customWidth="1"/>
    <col min="18" max="19" width="7.7109375" style="2" customWidth="1"/>
    <col min="20" max="21" width="7.7109375" style="1" customWidth="1"/>
    <col min="22" max="16384" width="8.7109375" style="1"/>
  </cols>
  <sheetData>
    <row r="1" spans="1:15" ht="18" customHeight="1" x14ac:dyDescent="0.25">
      <c r="A1" s="167" t="s">
        <v>58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276"/>
      <c r="N1" s="276"/>
    </row>
    <row r="2" spans="1:15" ht="5.25" customHeight="1" thickBot="1" x14ac:dyDescent="0.3"/>
    <row r="3" spans="1:15" ht="18" customHeight="1" thickBot="1" x14ac:dyDescent="0.3">
      <c r="B3" s="168" t="s">
        <v>37</v>
      </c>
      <c r="C3" s="168"/>
      <c r="D3" s="3"/>
      <c r="E3" s="3"/>
      <c r="L3" s="169" t="s">
        <v>16</v>
      </c>
    </row>
    <row r="4" spans="1:15" ht="18" customHeight="1" thickBot="1" x14ac:dyDescent="0.3">
      <c r="I4" s="172" t="s">
        <v>15</v>
      </c>
      <c r="J4" s="173"/>
      <c r="L4" s="170"/>
    </row>
    <row r="5" spans="1:15" ht="18" customHeight="1" thickBot="1" x14ac:dyDescent="0.3">
      <c r="A5" s="99"/>
      <c r="B5" s="2"/>
      <c r="C5" s="2"/>
      <c r="D5" s="231" t="s">
        <v>14</v>
      </c>
      <c r="E5" s="232"/>
      <c r="F5" s="232"/>
      <c r="G5" s="233"/>
      <c r="H5" s="73" t="s">
        <v>9</v>
      </c>
      <c r="I5" s="174"/>
      <c r="J5" s="175"/>
      <c r="K5" s="81" t="s">
        <v>9</v>
      </c>
      <c r="L5" s="171"/>
    </row>
    <row r="6" spans="1:15" ht="18" customHeight="1" thickTop="1" x14ac:dyDescent="0.25">
      <c r="A6" s="100" t="s">
        <v>0</v>
      </c>
      <c r="B6" s="144" t="s">
        <v>42</v>
      </c>
      <c r="C6" s="151"/>
      <c r="D6" s="4">
        <v>20</v>
      </c>
      <c r="E6" s="5">
        <v>17</v>
      </c>
      <c r="F6" s="5">
        <v>15</v>
      </c>
      <c r="G6" s="9">
        <v>12</v>
      </c>
      <c r="H6" s="7">
        <f>SUM(B6:G6)</f>
        <v>64</v>
      </c>
      <c r="I6" s="8">
        <v>10</v>
      </c>
      <c r="J6" s="9">
        <v>8.5</v>
      </c>
      <c r="K6" s="7">
        <f>SUM(I6:J6)</f>
        <v>18.5</v>
      </c>
      <c r="L6" s="147">
        <f>SUM(H6+K6)</f>
        <v>82.5</v>
      </c>
    </row>
    <row r="7" spans="1:15" ht="18" customHeight="1" x14ac:dyDescent="0.25">
      <c r="A7" s="101" t="s">
        <v>1</v>
      </c>
      <c r="B7" s="145" t="s">
        <v>47</v>
      </c>
      <c r="C7" s="146"/>
      <c r="D7" s="10">
        <v>17</v>
      </c>
      <c r="E7" s="11">
        <v>13</v>
      </c>
      <c r="F7" s="11">
        <v>20</v>
      </c>
      <c r="G7" s="15">
        <v>13</v>
      </c>
      <c r="H7" s="13">
        <f>SUM(B7:G7)</f>
        <v>63</v>
      </c>
      <c r="I7" s="14">
        <v>10</v>
      </c>
      <c r="J7" s="15">
        <v>8.5</v>
      </c>
      <c r="K7" s="13">
        <f>SUM(I7:J7)</f>
        <v>18.5</v>
      </c>
      <c r="L7" s="148">
        <f>SUM(H7+K7)</f>
        <v>81.5</v>
      </c>
    </row>
    <row r="8" spans="1:15" ht="18" customHeight="1" x14ac:dyDescent="0.25">
      <c r="A8" s="101" t="s">
        <v>2</v>
      </c>
      <c r="B8" s="145" t="s">
        <v>43</v>
      </c>
      <c r="C8" s="146"/>
      <c r="D8" s="10">
        <v>11</v>
      </c>
      <c r="E8" s="11">
        <v>12</v>
      </c>
      <c r="F8" s="11">
        <v>15</v>
      </c>
      <c r="G8" s="15">
        <v>10</v>
      </c>
      <c r="H8" s="13">
        <f>SUM(B8:G8)</f>
        <v>48</v>
      </c>
      <c r="I8" s="14"/>
      <c r="J8" s="15"/>
      <c r="K8" s="13">
        <f>SUM(I8:J8)</f>
        <v>0</v>
      </c>
      <c r="L8" s="148">
        <f>SUM(H8+K8)</f>
        <v>48</v>
      </c>
    </row>
    <row r="9" spans="1:15" ht="18" customHeight="1" x14ac:dyDescent="0.25">
      <c r="A9" s="102" t="s">
        <v>3</v>
      </c>
      <c r="B9" s="109" t="s">
        <v>41</v>
      </c>
      <c r="C9" s="16"/>
      <c r="D9" s="10">
        <v>12</v>
      </c>
      <c r="E9" s="11">
        <v>15</v>
      </c>
      <c r="F9" s="11">
        <v>5</v>
      </c>
      <c r="G9" s="15"/>
      <c r="H9" s="13">
        <f>SUM(B9:G9)</f>
        <v>32</v>
      </c>
      <c r="I9" s="14">
        <v>10</v>
      </c>
      <c r="J9" s="15"/>
      <c r="K9" s="13">
        <f>SUM(I9:J9)</f>
        <v>10</v>
      </c>
      <c r="L9" s="148">
        <f>SUM(H9+K9)</f>
        <v>42</v>
      </c>
    </row>
    <row r="10" spans="1:15" ht="18" customHeight="1" x14ac:dyDescent="0.25">
      <c r="A10" s="102" t="s">
        <v>4</v>
      </c>
      <c r="B10" s="111" t="s">
        <v>40</v>
      </c>
      <c r="C10" s="16"/>
      <c r="D10" s="10">
        <v>13</v>
      </c>
      <c r="E10" s="11">
        <v>11</v>
      </c>
      <c r="F10" s="11"/>
      <c r="G10" s="15"/>
      <c r="H10" s="13">
        <f>SUM(B10:G10)</f>
        <v>24</v>
      </c>
      <c r="I10" s="14">
        <v>10</v>
      </c>
      <c r="J10" s="15"/>
      <c r="K10" s="13">
        <f>SUM(I10:J10)</f>
        <v>10</v>
      </c>
      <c r="L10" s="148">
        <f>SUM(H10+K10)</f>
        <v>34</v>
      </c>
    </row>
    <row r="11" spans="1:15" ht="18" customHeight="1" x14ac:dyDescent="0.25">
      <c r="A11" s="102" t="s">
        <v>5</v>
      </c>
      <c r="B11" s="109" t="s">
        <v>46</v>
      </c>
      <c r="C11" s="16"/>
      <c r="D11" s="10">
        <v>11</v>
      </c>
      <c r="E11" s="11">
        <v>11</v>
      </c>
      <c r="F11" s="11"/>
      <c r="G11" s="15"/>
      <c r="H11" s="13">
        <f>SUM(B11:G11)</f>
        <v>22</v>
      </c>
      <c r="I11" s="14"/>
      <c r="J11" s="15">
        <v>8.5</v>
      </c>
      <c r="K11" s="13">
        <f>SUM(I11:J11)</f>
        <v>8.5</v>
      </c>
      <c r="L11" s="148">
        <f>SUM(H11+K11)</f>
        <v>30.5</v>
      </c>
    </row>
    <row r="12" spans="1:15" ht="18" customHeight="1" x14ac:dyDescent="0.25">
      <c r="A12" s="102" t="s">
        <v>6</v>
      </c>
      <c r="B12" s="109" t="s">
        <v>45</v>
      </c>
      <c r="C12" s="234"/>
      <c r="D12" s="17">
        <v>5</v>
      </c>
      <c r="E12" s="18">
        <v>9</v>
      </c>
      <c r="F12" s="18">
        <v>6</v>
      </c>
      <c r="G12" s="92"/>
      <c r="H12" s="13">
        <f>SUM(B12:G12)</f>
        <v>20</v>
      </c>
      <c r="I12" s="14"/>
      <c r="J12" s="15">
        <v>8.5</v>
      </c>
      <c r="K12" s="13">
        <f>SUM(I12:J12)</f>
        <v>8.5</v>
      </c>
      <c r="L12" s="148">
        <f>SUM(H12+K12)</f>
        <v>28.5</v>
      </c>
    </row>
    <row r="13" spans="1:15" ht="18" customHeight="1" x14ac:dyDescent="0.25">
      <c r="A13" s="102" t="s">
        <v>7</v>
      </c>
      <c r="B13" s="111" t="s">
        <v>39</v>
      </c>
      <c r="C13" s="89"/>
      <c r="D13" s="17">
        <v>15</v>
      </c>
      <c r="E13" s="18">
        <v>11</v>
      </c>
      <c r="F13" s="18"/>
      <c r="G13" s="92"/>
      <c r="H13" s="90">
        <f>SUM(B13:G13)</f>
        <v>26</v>
      </c>
      <c r="I13" s="91"/>
      <c r="J13" s="92"/>
      <c r="K13" s="90">
        <f>SUM(I13:J13)</f>
        <v>0</v>
      </c>
      <c r="L13" s="149">
        <f>SUM(H13+K13)</f>
        <v>26</v>
      </c>
    </row>
    <row r="14" spans="1:15" ht="18" customHeight="1" x14ac:dyDescent="0.25">
      <c r="A14" s="102" t="s">
        <v>8</v>
      </c>
      <c r="B14" s="109" t="s">
        <v>38</v>
      </c>
      <c r="C14" s="16"/>
      <c r="D14" s="10">
        <v>7</v>
      </c>
      <c r="E14" s="11"/>
      <c r="F14" s="11"/>
      <c r="G14" s="15"/>
      <c r="H14" s="90">
        <f>SUM(B14:G14)</f>
        <v>7</v>
      </c>
      <c r="I14" s="91"/>
      <c r="J14" s="92"/>
      <c r="K14" s="90">
        <f>SUM(I14:J14)</f>
        <v>0</v>
      </c>
      <c r="L14" s="149">
        <f>SUM(H14+K14)</f>
        <v>7</v>
      </c>
    </row>
    <row r="15" spans="1:15" ht="18" customHeight="1" thickBot="1" x14ac:dyDescent="0.3">
      <c r="A15" s="103" t="s">
        <v>10</v>
      </c>
      <c r="B15" s="110" t="s">
        <v>44</v>
      </c>
      <c r="C15" s="97"/>
      <c r="D15" s="129">
        <v>7</v>
      </c>
      <c r="E15" s="130"/>
      <c r="F15" s="130"/>
      <c r="G15" s="22"/>
      <c r="H15" s="20">
        <f>SUM(B15:G15)</f>
        <v>7</v>
      </c>
      <c r="I15" s="21"/>
      <c r="J15" s="22"/>
      <c r="K15" s="20">
        <f>SUM(I15:J15)</f>
        <v>0</v>
      </c>
      <c r="L15" s="150">
        <f>SUM(H15+K15)</f>
        <v>7</v>
      </c>
    </row>
    <row r="16" spans="1:15" ht="18" customHeight="1" thickBot="1" x14ac:dyDescent="0.3">
      <c r="A16" s="99"/>
      <c r="B16" s="23"/>
      <c r="C16" s="2"/>
      <c r="D16" s="24"/>
      <c r="E16" s="24"/>
      <c r="F16" s="24"/>
      <c r="G16" s="24"/>
      <c r="H16" s="25"/>
      <c r="I16" s="228" t="s">
        <v>17</v>
      </c>
      <c r="J16" s="229"/>
      <c r="K16" s="230"/>
      <c r="L16" s="215">
        <f>SUM(L6:L15)</f>
        <v>387</v>
      </c>
      <c r="M16" s="218"/>
      <c r="O16" s="218"/>
    </row>
    <row r="17" spans="1:20" ht="18" customHeight="1" thickBot="1" x14ac:dyDescent="0.3">
      <c r="A17" s="99"/>
      <c r="B17" s="23"/>
      <c r="C17" s="2"/>
      <c r="D17" s="24"/>
      <c r="E17" s="24"/>
      <c r="F17" s="24"/>
      <c r="G17" s="24"/>
      <c r="H17" s="24"/>
      <c r="I17" s="24"/>
      <c r="J17" s="25"/>
      <c r="K17" s="86"/>
      <c r="M17" s="87"/>
      <c r="N17" s="88"/>
      <c r="O17" s="88"/>
    </row>
    <row r="18" spans="1:20" ht="18" customHeight="1" thickBot="1" x14ac:dyDescent="0.3">
      <c r="A18" s="225" t="s">
        <v>59</v>
      </c>
      <c r="B18" s="226"/>
      <c r="C18" s="226"/>
      <c r="D18" s="226"/>
      <c r="E18" s="226"/>
      <c r="F18" s="226"/>
      <c r="G18" s="226"/>
      <c r="H18" s="181" t="s">
        <v>60</v>
      </c>
      <c r="I18" s="224"/>
      <c r="J18" s="224"/>
      <c r="K18" s="224"/>
      <c r="L18" s="224"/>
      <c r="M18" s="224"/>
      <c r="N18" s="224"/>
      <c r="O18" s="182"/>
    </row>
    <row r="19" spans="1:20" ht="18" customHeight="1" thickTop="1" x14ac:dyDescent="0.25">
      <c r="A19" s="221" t="s">
        <v>0</v>
      </c>
      <c r="B19" s="222" t="s">
        <v>30</v>
      </c>
      <c r="C19" s="35" t="s">
        <v>50</v>
      </c>
      <c r="D19" s="36"/>
      <c r="E19" s="211"/>
      <c r="F19" s="136">
        <v>31</v>
      </c>
      <c r="G19" s="271">
        <v>1119</v>
      </c>
      <c r="H19" s="136">
        <v>32</v>
      </c>
      <c r="I19" s="194">
        <v>1084</v>
      </c>
      <c r="J19" s="35" t="s">
        <v>50</v>
      </c>
      <c r="K19" s="36"/>
      <c r="L19" s="211"/>
      <c r="M19" s="213"/>
      <c r="N19" s="222" t="s">
        <v>30</v>
      </c>
      <c r="O19" s="223" t="s">
        <v>0</v>
      </c>
    </row>
    <row r="20" spans="1:20" ht="18" customHeight="1" x14ac:dyDescent="0.25">
      <c r="A20" s="106" t="s">
        <v>1</v>
      </c>
      <c r="B20" s="209" t="s">
        <v>25</v>
      </c>
      <c r="C20" s="35" t="s">
        <v>61</v>
      </c>
      <c r="D20" s="36"/>
      <c r="E20" s="37"/>
      <c r="F20" s="125">
        <v>30</v>
      </c>
      <c r="G20" s="272">
        <v>1235</v>
      </c>
      <c r="H20" s="122">
        <v>28</v>
      </c>
      <c r="I20" s="195">
        <v>1336</v>
      </c>
      <c r="J20" s="35" t="s">
        <v>49</v>
      </c>
      <c r="K20" s="138"/>
      <c r="L20" s="139"/>
      <c r="M20" s="193"/>
      <c r="N20" s="209" t="s">
        <v>23</v>
      </c>
      <c r="O20" s="219" t="s">
        <v>1</v>
      </c>
      <c r="P20" s="198"/>
      <c r="Q20" s="198"/>
      <c r="R20" s="199"/>
      <c r="S20" s="199"/>
      <c r="T20" s="198"/>
    </row>
    <row r="21" spans="1:20" ht="18" customHeight="1" x14ac:dyDescent="0.25">
      <c r="A21" s="106" t="s">
        <v>2</v>
      </c>
      <c r="B21" s="209" t="s">
        <v>27</v>
      </c>
      <c r="C21" s="35" t="s">
        <v>53</v>
      </c>
      <c r="D21" s="37"/>
      <c r="E21" s="217"/>
      <c r="F21" s="125">
        <v>29</v>
      </c>
      <c r="G21" s="272">
        <v>1260</v>
      </c>
      <c r="H21" s="122">
        <v>27</v>
      </c>
      <c r="I21" s="196">
        <v>1250</v>
      </c>
      <c r="J21" s="35" t="s">
        <v>53</v>
      </c>
      <c r="K21" s="211"/>
      <c r="L21" s="211"/>
      <c r="M21" s="212"/>
      <c r="N21" s="209" t="s">
        <v>27</v>
      </c>
      <c r="O21" s="219" t="s">
        <v>2</v>
      </c>
      <c r="P21" s="207"/>
      <c r="Q21" s="208"/>
      <c r="R21" s="208"/>
      <c r="S21" s="207"/>
      <c r="T21" s="207"/>
    </row>
    <row r="22" spans="1:20" ht="18" customHeight="1" x14ac:dyDescent="0.25">
      <c r="A22" s="106" t="s">
        <v>3</v>
      </c>
      <c r="B22" s="209" t="s">
        <v>23</v>
      </c>
      <c r="C22" s="35" t="s">
        <v>49</v>
      </c>
      <c r="D22" s="138"/>
      <c r="E22" s="274"/>
      <c r="F22" s="227">
        <v>28</v>
      </c>
      <c r="G22" s="275">
        <v>1347</v>
      </c>
      <c r="H22" s="122">
        <v>27</v>
      </c>
      <c r="I22" s="196">
        <v>1275</v>
      </c>
      <c r="J22" s="40" t="s">
        <v>48</v>
      </c>
      <c r="K22" s="37"/>
      <c r="L22" s="37"/>
      <c r="M22" s="193"/>
      <c r="N22" s="209" t="s">
        <v>18</v>
      </c>
      <c r="O22" s="219" t="s">
        <v>3</v>
      </c>
      <c r="P22" s="201"/>
      <c r="Q22" s="203">
        <v>661</v>
      </c>
      <c r="R22" s="204"/>
      <c r="S22" s="200"/>
      <c r="T22" s="205"/>
    </row>
    <row r="23" spans="1:20" ht="18" customHeight="1" x14ac:dyDescent="0.25">
      <c r="A23" s="106" t="s">
        <v>4</v>
      </c>
      <c r="B23" s="209" t="s">
        <v>18</v>
      </c>
      <c r="C23" s="40" t="s">
        <v>48</v>
      </c>
      <c r="D23" s="211"/>
      <c r="E23" s="211"/>
      <c r="F23" s="125">
        <v>27</v>
      </c>
      <c r="G23" s="272">
        <v>1319</v>
      </c>
      <c r="H23" s="122">
        <v>27</v>
      </c>
      <c r="I23" s="196">
        <v>1256</v>
      </c>
      <c r="J23" s="40" t="s">
        <v>50</v>
      </c>
      <c r="K23" s="211"/>
      <c r="L23" s="211"/>
      <c r="M23" s="213"/>
      <c r="N23" s="209" t="s">
        <v>24</v>
      </c>
      <c r="O23" s="219" t="s">
        <v>4</v>
      </c>
      <c r="Q23" s="203">
        <v>661</v>
      </c>
      <c r="R23" s="216"/>
      <c r="S23" s="200"/>
      <c r="T23" s="205"/>
    </row>
    <row r="24" spans="1:20" ht="18" customHeight="1" x14ac:dyDescent="0.25">
      <c r="A24" s="106" t="s">
        <v>5</v>
      </c>
      <c r="B24" s="209" t="s">
        <v>20</v>
      </c>
      <c r="C24" s="40" t="s">
        <v>63</v>
      </c>
      <c r="D24" s="37"/>
      <c r="E24" s="37"/>
      <c r="F24" s="125">
        <v>26</v>
      </c>
      <c r="G24" s="272">
        <v>1309</v>
      </c>
      <c r="H24" s="122">
        <v>26</v>
      </c>
      <c r="I24" s="196">
        <v>1160</v>
      </c>
      <c r="J24" s="40" t="s">
        <v>51</v>
      </c>
      <c r="K24" s="37"/>
      <c r="L24" s="37"/>
      <c r="M24" s="193"/>
      <c r="N24" s="209" t="s">
        <v>25</v>
      </c>
      <c r="O24" s="219" t="s">
        <v>5</v>
      </c>
      <c r="Q24" s="203"/>
      <c r="R24" s="216"/>
      <c r="S24" s="200"/>
      <c r="T24" s="205"/>
    </row>
    <row r="25" spans="1:20" ht="18" customHeight="1" x14ac:dyDescent="0.25">
      <c r="A25" s="106" t="s">
        <v>6</v>
      </c>
      <c r="B25" s="209" t="s">
        <v>26</v>
      </c>
      <c r="C25" s="41" t="s">
        <v>56</v>
      </c>
      <c r="D25" s="211"/>
      <c r="E25" s="211"/>
      <c r="F25" s="125">
        <v>26</v>
      </c>
      <c r="G25" s="272">
        <v>1172</v>
      </c>
      <c r="H25" s="122">
        <v>23</v>
      </c>
      <c r="I25" s="196">
        <v>1297</v>
      </c>
      <c r="J25" s="41" t="s">
        <v>35</v>
      </c>
      <c r="K25" s="211"/>
      <c r="L25" s="211"/>
      <c r="M25" s="213"/>
      <c r="N25" s="209" t="s">
        <v>20</v>
      </c>
      <c r="O25" s="219" t="s">
        <v>6</v>
      </c>
      <c r="Q25" s="203"/>
      <c r="R25" s="216"/>
      <c r="S25" s="202"/>
      <c r="T25" s="205"/>
    </row>
    <row r="26" spans="1:20" ht="18" customHeight="1" x14ac:dyDescent="0.25">
      <c r="A26" s="106" t="s">
        <v>7</v>
      </c>
      <c r="B26" s="209" t="s">
        <v>24</v>
      </c>
      <c r="C26" s="40" t="s">
        <v>65</v>
      </c>
      <c r="D26" s="37"/>
      <c r="E26" s="37"/>
      <c r="F26" s="125">
        <v>25</v>
      </c>
      <c r="G26" s="272">
        <v>1255</v>
      </c>
      <c r="H26" s="122">
        <v>23</v>
      </c>
      <c r="I26" s="196">
        <v>1278</v>
      </c>
      <c r="J26" s="40" t="s">
        <v>49</v>
      </c>
      <c r="K26" s="37"/>
      <c r="L26" s="37"/>
      <c r="M26" s="193"/>
      <c r="N26" s="209" t="s">
        <v>21</v>
      </c>
      <c r="O26" s="219" t="s">
        <v>7</v>
      </c>
      <c r="P26" s="201"/>
      <c r="Q26" s="203"/>
      <c r="R26" s="204"/>
      <c r="S26" s="200"/>
      <c r="T26" s="205"/>
    </row>
    <row r="27" spans="1:20" ht="18" customHeight="1" x14ac:dyDescent="0.25">
      <c r="A27" s="106" t="s">
        <v>8</v>
      </c>
      <c r="B27" s="209" t="s">
        <v>22</v>
      </c>
      <c r="C27" s="41" t="s">
        <v>50</v>
      </c>
      <c r="D27" s="39"/>
      <c r="E27" s="39"/>
      <c r="F27" s="125">
        <v>25</v>
      </c>
      <c r="G27" s="272">
        <v>1186</v>
      </c>
      <c r="H27" s="122">
        <v>21</v>
      </c>
      <c r="I27" s="196">
        <v>1137</v>
      </c>
      <c r="J27" s="41" t="s">
        <v>54</v>
      </c>
      <c r="K27" s="211"/>
      <c r="L27" s="211"/>
      <c r="M27" s="213"/>
      <c r="N27" s="209" t="s">
        <v>22</v>
      </c>
      <c r="O27" s="219" t="s">
        <v>8</v>
      </c>
      <c r="P27" s="201"/>
      <c r="Q27" s="203"/>
      <c r="R27" s="204"/>
      <c r="S27" s="200"/>
      <c r="T27" s="205"/>
    </row>
    <row r="28" spans="1:20" ht="18" customHeight="1" x14ac:dyDescent="0.25">
      <c r="A28" s="106" t="s">
        <v>10</v>
      </c>
      <c r="B28" s="209" t="s">
        <v>19</v>
      </c>
      <c r="C28" s="40" t="s">
        <v>57</v>
      </c>
      <c r="D28" s="37"/>
      <c r="E28" s="37"/>
      <c r="F28" s="125">
        <v>20</v>
      </c>
      <c r="G28" s="272">
        <v>1152</v>
      </c>
      <c r="H28" s="122">
        <v>20</v>
      </c>
      <c r="I28" s="196">
        <v>1159</v>
      </c>
      <c r="J28" s="40" t="s">
        <v>56</v>
      </c>
      <c r="K28" s="37"/>
      <c r="L28" s="37"/>
      <c r="M28" s="193"/>
      <c r="N28" s="209" t="s">
        <v>26</v>
      </c>
      <c r="O28" s="219" t="s">
        <v>10</v>
      </c>
      <c r="P28" s="201"/>
      <c r="Q28" s="203"/>
      <c r="R28" s="204"/>
      <c r="S28" s="200"/>
      <c r="T28" s="205"/>
    </row>
    <row r="29" spans="1:20" ht="18" customHeight="1" x14ac:dyDescent="0.25">
      <c r="A29" s="106" t="s">
        <v>11</v>
      </c>
      <c r="B29" s="209" t="s">
        <v>21</v>
      </c>
      <c r="C29" s="41" t="s">
        <v>64</v>
      </c>
      <c r="D29" s="211"/>
      <c r="E29" s="211"/>
      <c r="F29" s="125">
        <v>17</v>
      </c>
      <c r="G29" s="272">
        <v>1191</v>
      </c>
      <c r="H29" s="122">
        <v>18</v>
      </c>
      <c r="I29" s="196">
        <v>1106</v>
      </c>
      <c r="J29" s="41" t="s">
        <v>52</v>
      </c>
      <c r="K29" s="211"/>
      <c r="L29" s="211"/>
      <c r="M29" s="213"/>
      <c r="N29" s="209" t="s">
        <v>28</v>
      </c>
      <c r="O29" s="219" t="s">
        <v>11</v>
      </c>
      <c r="P29" s="201"/>
      <c r="Q29" s="203"/>
      <c r="R29" s="204"/>
      <c r="S29" s="200"/>
      <c r="T29" s="206"/>
    </row>
    <row r="30" spans="1:20" ht="18" customHeight="1" x14ac:dyDescent="0.25">
      <c r="A30" s="106" t="s">
        <v>12</v>
      </c>
      <c r="B30" s="209" t="s">
        <v>28</v>
      </c>
      <c r="C30" s="40" t="s">
        <v>52</v>
      </c>
      <c r="D30" s="37"/>
      <c r="E30" s="37"/>
      <c r="F30" s="125">
        <v>17</v>
      </c>
      <c r="G30" s="272">
        <v>1137</v>
      </c>
      <c r="H30" s="122">
        <v>16</v>
      </c>
      <c r="I30" s="196">
        <v>1140</v>
      </c>
      <c r="J30" s="40" t="s">
        <v>57</v>
      </c>
      <c r="K30" s="37"/>
      <c r="L30" s="37"/>
      <c r="M30" s="193"/>
      <c r="N30" s="209" t="s">
        <v>19</v>
      </c>
      <c r="O30" s="219" t="s">
        <v>12</v>
      </c>
      <c r="P30" s="201"/>
      <c r="Q30" s="203"/>
      <c r="R30" s="204"/>
      <c r="S30" s="200"/>
      <c r="T30" s="205"/>
    </row>
    <row r="31" spans="1:20" ht="18" customHeight="1" thickBot="1" x14ac:dyDescent="0.3">
      <c r="A31" s="107" t="s">
        <v>13</v>
      </c>
      <c r="B31" s="210" t="s">
        <v>29</v>
      </c>
      <c r="C31" s="43" t="s">
        <v>66</v>
      </c>
      <c r="D31" s="44"/>
      <c r="E31" s="44"/>
      <c r="F31" s="127">
        <v>12</v>
      </c>
      <c r="G31" s="273">
        <v>918</v>
      </c>
      <c r="H31" s="123">
        <v>13</v>
      </c>
      <c r="I31" s="197">
        <v>1048</v>
      </c>
      <c r="J31" s="43" t="s">
        <v>55</v>
      </c>
      <c r="K31" s="44"/>
      <c r="L31" s="44"/>
      <c r="M31" s="214"/>
      <c r="N31" s="210" t="s">
        <v>29</v>
      </c>
      <c r="O31" s="220" t="s">
        <v>13</v>
      </c>
      <c r="P31" s="201"/>
      <c r="Q31" s="203"/>
      <c r="R31" s="204"/>
      <c r="S31" s="200"/>
      <c r="T31" s="205"/>
    </row>
    <row r="32" spans="1:20" ht="18" customHeight="1" x14ac:dyDescent="0.25">
      <c r="P32" s="201"/>
      <c r="Q32" s="202"/>
      <c r="R32" s="206"/>
      <c r="S32" s="200"/>
      <c r="T32" s="205"/>
    </row>
    <row r="33" spans="1:20" ht="18" customHeight="1" x14ac:dyDescent="0.25">
      <c r="P33" s="201"/>
      <c r="Q33" s="203"/>
      <c r="R33" s="204"/>
      <c r="S33" s="200"/>
      <c r="T33" s="205"/>
    </row>
    <row r="34" spans="1:20" ht="18" customHeight="1" x14ac:dyDescent="0.25">
      <c r="P34" s="201"/>
      <c r="Q34" s="203"/>
      <c r="R34" s="204"/>
      <c r="S34" s="200"/>
      <c r="T34" s="205"/>
    </row>
    <row r="35" spans="1:20" ht="18" customHeight="1" x14ac:dyDescent="0.25">
      <c r="A35" s="99"/>
      <c r="B35" s="23"/>
      <c r="C35" s="2"/>
      <c r="D35" s="24"/>
      <c r="E35" s="24"/>
      <c r="F35" s="24"/>
      <c r="G35" s="24"/>
      <c r="H35" s="24"/>
      <c r="I35" s="24"/>
      <c r="J35" s="25"/>
      <c r="K35" s="86"/>
      <c r="M35" s="87"/>
      <c r="N35" s="88"/>
      <c r="O35" s="88"/>
    </row>
    <row r="36" spans="1:20" ht="18" customHeight="1" x14ac:dyDescent="0.25">
      <c r="A36" s="99"/>
      <c r="B36" s="46" t="s">
        <v>62</v>
      </c>
      <c r="C36" s="46" t="s">
        <v>62</v>
      </c>
      <c r="E36" s="24"/>
      <c r="F36" s="24"/>
      <c r="G36" s="24"/>
      <c r="H36" s="24"/>
      <c r="I36" s="24"/>
      <c r="J36" s="25"/>
      <c r="K36" s="86"/>
      <c r="M36" s="87"/>
      <c r="N36" s="88"/>
      <c r="O36" s="88"/>
    </row>
    <row r="55" spans="1:14" ht="18" customHeight="1" x14ac:dyDescent="0.25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</row>
    <row r="57" spans="1:14" ht="18" customHeight="1" x14ac:dyDescent="0.25">
      <c r="B57" s="116"/>
      <c r="C57" s="116"/>
      <c r="D57" s="3"/>
      <c r="E57" s="3"/>
      <c r="N57" s="117"/>
    </row>
    <row r="58" spans="1:14" ht="18" customHeight="1" x14ac:dyDescent="0.25">
      <c r="K58" s="118"/>
      <c r="L58" s="118"/>
      <c r="N58" s="117"/>
    </row>
    <row r="59" spans="1:14" ht="18" customHeight="1" x14ac:dyDescent="0.25">
      <c r="A59" s="99"/>
      <c r="B59" s="2"/>
      <c r="C59" s="2"/>
      <c r="D59" s="3"/>
      <c r="E59" s="3"/>
      <c r="F59" s="3"/>
      <c r="G59" s="3"/>
      <c r="H59" s="3"/>
      <c r="I59" s="3"/>
      <c r="J59" s="112"/>
      <c r="K59" s="118"/>
      <c r="L59" s="118"/>
      <c r="M59" s="112"/>
      <c r="N59" s="117"/>
    </row>
    <row r="60" spans="1:14" ht="18" customHeight="1" x14ac:dyDescent="0.25">
      <c r="A60" s="113"/>
      <c r="B60" s="76"/>
      <c r="C60" s="2"/>
      <c r="D60" s="24"/>
      <c r="E60" s="24"/>
      <c r="F60" s="24"/>
      <c r="G60" s="24"/>
      <c r="H60" s="24"/>
      <c r="I60" s="24"/>
      <c r="J60" s="25"/>
      <c r="K60" s="24"/>
      <c r="L60" s="24"/>
      <c r="M60" s="25"/>
      <c r="N60" s="114"/>
    </row>
    <row r="61" spans="1:14" ht="18" customHeight="1" x14ac:dyDescent="0.25">
      <c r="A61" s="113"/>
      <c r="B61" s="76"/>
      <c r="C61" s="2"/>
      <c r="D61" s="24"/>
      <c r="E61" s="24"/>
      <c r="F61" s="24"/>
      <c r="G61" s="24"/>
      <c r="H61" s="24"/>
      <c r="I61" s="24"/>
      <c r="J61" s="25"/>
      <c r="K61" s="24"/>
      <c r="L61" s="24"/>
      <c r="M61" s="25"/>
      <c r="N61" s="114"/>
    </row>
    <row r="62" spans="1:14" ht="18" customHeight="1" x14ac:dyDescent="0.25">
      <c r="A62" s="113"/>
      <c r="B62" s="76"/>
      <c r="C62" s="2"/>
      <c r="D62" s="24"/>
      <c r="E62" s="24"/>
      <c r="F62" s="24"/>
      <c r="G62" s="24"/>
      <c r="H62" s="24"/>
      <c r="I62" s="24"/>
      <c r="J62" s="25"/>
      <c r="K62" s="24"/>
      <c r="L62" s="24"/>
      <c r="M62" s="25"/>
      <c r="N62" s="114"/>
    </row>
    <row r="63" spans="1:14" ht="18" customHeight="1" x14ac:dyDescent="0.25">
      <c r="A63" s="99"/>
      <c r="C63" s="2"/>
      <c r="D63" s="24"/>
      <c r="E63" s="24"/>
      <c r="F63" s="24"/>
      <c r="G63" s="24"/>
      <c r="H63" s="24"/>
      <c r="I63" s="24"/>
      <c r="J63" s="25"/>
      <c r="K63" s="24"/>
      <c r="L63" s="24"/>
      <c r="M63" s="25"/>
      <c r="N63" s="114"/>
    </row>
    <row r="64" spans="1:14" ht="18" customHeight="1" x14ac:dyDescent="0.25">
      <c r="A64" s="99"/>
      <c r="B64" s="23"/>
      <c r="C64" s="2"/>
      <c r="D64" s="24"/>
      <c r="E64" s="24"/>
      <c r="F64" s="24"/>
      <c r="G64" s="24"/>
      <c r="H64" s="24"/>
      <c r="I64" s="24"/>
      <c r="J64" s="25"/>
      <c r="K64" s="24"/>
      <c r="L64" s="24"/>
      <c r="M64" s="25"/>
      <c r="N64" s="114"/>
    </row>
    <row r="65" spans="1:15" ht="18" customHeight="1" x14ac:dyDescent="0.25">
      <c r="A65" s="99"/>
      <c r="B65" s="23"/>
      <c r="C65" s="2"/>
      <c r="D65" s="24"/>
      <c r="E65" s="24"/>
      <c r="F65" s="24"/>
      <c r="G65" s="24"/>
      <c r="H65" s="24"/>
      <c r="I65" s="24"/>
      <c r="J65" s="25"/>
      <c r="K65" s="24"/>
      <c r="L65" s="24"/>
      <c r="M65" s="25"/>
      <c r="N65" s="114"/>
    </row>
    <row r="66" spans="1:15" ht="18" customHeight="1" x14ac:dyDescent="0.25">
      <c r="A66" s="99"/>
      <c r="C66" s="115"/>
      <c r="D66" s="24"/>
      <c r="E66" s="24"/>
      <c r="F66" s="24"/>
      <c r="G66" s="24"/>
      <c r="H66" s="24"/>
      <c r="I66" s="24"/>
      <c r="J66" s="25"/>
      <c r="K66" s="24"/>
      <c r="L66" s="24"/>
      <c r="M66" s="25"/>
      <c r="N66" s="114"/>
    </row>
    <row r="67" spans="1:15" ht="18" customHeight="1" x14ac:dyDescent="0.25">
      <c r="A67" s="99"/>
      <c r="C67" s="2"/>
      <c r="D67" s="24"/>
      <c r="E67" s="24"/>
      <c r="F67" s="24"/>
      <c r="G67" s="24"/>
      <c r="H67" s="24"/>
      <c r="I67" s="24"/>
      <c r="J67" s="25"/>
      <c r="K67" s="24"/>
      <c r="L67" s="24"/>
      <c r="M67" s="25"/>
      <c r="N67" s="114"/>
    </row>
    <row r="68" spans="1:15" ht="18" customHeight="1" x14ac:dyDescent="0.25">
      <c r="A68" s="99"/>
      <c r="J68" s="25"/>
      <c r="K68" s="24"/>
      <c r="L68" s="24"/>
      <c r="M68" s="25"/>
      <c r="N68" s="114"/>
    </row>
    <row r="69" spans="1:15" ht="18" customHeight="1" x14ac:dyDescent="0.25">
      <c r="A69" s="99"/>
      <c r="J69" s="25"/>
      <c r="K69" s="24"/>
      <c r="L69" s="24"/>
      <c r="M69" s="25"/>
      <c r="N69" s="114"/>
    </row>
    <row r="70" spans="1:15" ht="18" customHeight="1" x14ac:dyDescent="0.25">
      <c r="A70" s="99"/>
      <c r="B70" s="23"/>
      <c r="C70" s="2"/>
      <c r="D70" s="24"/>
      <c r="E70" s="24"/>
      <c r="F70" s="24"/>
      <c r="G70" s="24"/>
      <c r="H70" s="24"/>
      <c r="I70" s="24"/>
      <c r="J70" s="25"/>
      <c r="K70" s="86"/>
      <c r="M70" s="87"/>
      <c r="N70" s="119"/>
      <c r="O70" s="119"/>
    </row>
  </sheetData>
  <sortState xmlns:xlrd2="http://schemas.microsoft.com/office/spreadsheetml/2017/richdata2" ref="B19:G31">
    <sortCondition descending="1" ref="F19:F31"/>
  </sortState>
  <mergeCells count="8">
    <mergeCell ref="L3:L5"/>
    <mergeCell ref="D5:G5"/>
    <mergeCell ref="H18:O18"/>
    <mergeCell ref="A18:G18"/>
    <mergeCell ref="A1:L1"/>
    <mergeCell ref="B3:C3"/>
    <mergeCell ref="I4:J5"/>
    <mergeCell ref="I16:K16"/>
  </mergeCells>
  <phoneticPr fontId="1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FA636-3BD2-4515-AE7A-313CAC6BC198}">
  <sheetPr>
    <tabColor rgb="FFFF0000"/>
  </sheetPr>
  <dimension ref="A2:S19"/>
  <sheetViews>
    <sheetView workbookViewId="0">
      <selection activeCell="R14" sqref="R14"/>
    </sheetView>
  </sheetViews>
  <sheetFormatPr defaultColWidth="8.7109375" defaultRowHeight="20.100000000000001" customHeight="1" x14ac:dyDescent="0.3"/>
  <cols>
    <col min="1" max="17" width="8.7109375" style="186"/>
    <col min="18" max="18" width="8.7109375" style="185"/>
    <col min="19" max="16384" width="8.7109375" style="186"/>
  </cols>
  <sheetData>
    <row r="2" spans="1:19" ht="20.100000000000001" customHeight="1" thickBot="1" x14ac:dyDescent="0.35"/>
    <row r="3" spans="1:19" ht="20.100000000000001" customHeight="1" thickBot="1" x14ac:dyDescent="0.35">
      <c r="A3" s="184"/>
      <c r="B3" s="184"/>
      <c r="C3" s="152">
        <v>2026</v>
      </c>
      <c r="D3" s="153"/>
      <c r="E3" s="153"/>
      <c r="F3" s="154"/>
      <c r="G3" s="1"/>
      <c r="H3" s="1"/>
      <c r="I3" s="1"/>
      <c r="J3" s="1"/>
      <c r="K3" s="1"/>
      <c r="L3" s="1"/>
      <c r="M3" s="1"/>
      <c r="N3" s="2"/>
      <c r="O3" s="2"/>
      <c r="P3" s="1"/>
      <c r="Q3" s="184"/>
    </row>
    <row r="4" spans="1:19" ht="20.100000000000001" customHeight="1" thickBot="1" x14ac:dyDescent="0.35">
      <c r="C4" s="235" t="s">
        <v>59</v>
      </c>
      <c r="D4" s="236"/>
      <c r="E4" s="155" t="s">
        <v>60</v>
      </c>
      <c r="F4" s="156"/>
      <c r="G4" s="157">
        <v>2025</v>
      </c>
      <c r="H4" s="158"/>
      <c r="I4" s="159">
        <v>2024</v>
      </c>
      <c r="J4" s="160"/>
      <c r="K4" s="161">
        <v>2023</v>
      </c>
      <c r="L4" s="162"/>
      <c r="M4" s="163">
        <v>2022</v>
      </c>
      <c r="N4" s="164"/>
      <c r="O4" s="165">
        <v>2021</v>
      </c>
      <c r="P4" s="166"/>
    </row>
    <row r="5" spans="1:19" s="187" customFormat="1" ht="20.100000000000001" customHeight="1" thickTop="1" x14ac:dyDescent="0.3">
      <c r="A5" s="105" t="s">
        <v>0</v>
      </c>
      <c r="B5" s="29" t="s">
        <v>30</v>
      </c>
      <c r="C5" s="136">
        <v>31</v>
      </c>
      <c r="D5" s="124">
        <v>1119</v>
      </c>
      <c r="E5" s="136">
        <v>32</v>
      </c>
      <c r="F5" s="132">
        <v>1084</v>
      </c>
      <c r="G5" s="140">
        <v>26</v>
      </c>
      <c r="H5" s="83">
        <v>1105</v>
      </c>
      <c r="I5" s="237">
        <v>30</v>
      </c>
      <c r="J5" s="238">
        <v>1172</v>
      </c>
      <c r="K5" s="239">
        <v>32</v>
      </c>
      <c r="L5" s="240">
        <v>1193</v>
      </c>
      <c r="M5" s="241">
        <v>19</v>
      </c>
      <c r="N5" s="242">
        <v>937</v>
      </c>
      <c r="O5" s="243">
        <v>2</v>
      </c>
      <c r="P5" s="244">
        <v>318</v>
      </c>
      <c r="Q5" s="188"/>
      <c r="R5" s="189"/>
      <c r="S5" s="190"/>
    </row>
    <row r="6" spans="1:19" ht="20.100000000000001" customHeight="1" x14ac:dyDescent="0.3">
      <c r="A6" s="106" t="s">
        <v>1</v>
      </c>
      <c r="B6" s="34" t="s">
        <v>25</v>
      </c>
      <c r="C6" s="125">
        <v>30</v>
      </c>
      <c r="D6" s="126">
        <v>1235</v>
      </c>
      <c r="E6" s="122">
        <v>26</v>
      </c>
      <c r="F6" s="133">
        <v>1160</v>
      </c>
      <c r="G6" s="120">
        <v>24</v>
      </c>
      <c r="H6" s="84">
        <v>1192</v>
      </c>
      <c r="I6" s="245" t="s">
        <v>31</v>
      </c>
      <c r="J6" s="246" t="s">
        <v>34</v>
      </c>
      <c r="K6" s="247">
        <v>29</v>
      </c>
      <c r="L6" s="248">
        <v>1329</v>
      </c>
      <c r="M6" s="249">
        <v>13</v>
      </c>
      <c r="N6" s="250">
        <v>1013</v>
      </c>
      <c r="O6" s="251">
        <v>6</v>
      </c>
      <c r="P6" s="252">
        <v>837</v>
      </c>
      <c r="Q6" s="191"/>
    </row>
    <row r="7" spans="1:19" s="192" customFormat="1" ht="20.100000000000001" customHeight="1" x14ac:dyDescent="0.3">
      <c r="A7" s="106" t="s">
        <v>2</v>
      </c>
      <c r="B7" s="34" t="s">
        <v>27</v>
      </c>
      <c r="C7" s="125">
        <v>29</v>
      </c>
      <c r="D7" s="126">
        <v>1260</v>
      </c>
      <c r="E7" s="122">
        <v>27</v>
      </c>
      <c r="F7" s="133">
        <v>1250</v>
      </c>
      <c r="G7" s="120">
        <v>26</v>
      </c>
      <c r="H7" s="84">
        <v>1248</v>
      </c>
      <c r="I7" s="253">
        <v>35</v>
      </c>
      <c r="J7" s="254">
        <v>1401</v>
      </c>
      <c r="K7" s="247">
        <v>26</v>
      </c>
      <c r="L7" s="255">
        <v>1372</v>
      </c>
      <c r="M7" s="249">
        <v>12</v>
      </c>
      <c r="N7" s="250">
        <v>1142</v>
      </c>
      <c r="O7" s="251">
        <v>7</v>
      </c>
      <c r="P7" s="256">
        <v>964</v>
      </c>
      <c r="Q7" s="185"/>
      <c r="R7" s="185"/>
    </row>
    <row r="8" spans="1:19" ht="20.100000000000001" customHeight="1" x14ac:dyDescent="0.3">
      <c r="A8" s="106" t="s">
        <v>3</v>
      </c>
      <c r="B8" s="34" t="s">
        <v>23</v>
      </c>
      <c r="C8" s="227">
        <v>28</v>
      </c>
      <c r="D8" s="137">
        <v>1347</v>
      </c>
      <c r="E8" s="122">
        <v>28</v>
      </c>
      <c r="F8" s="143">
        <v>1336</v>
      </c>
      <c r="G8" s="120">
        <v>23</v>
      </c>
      <c r="H8" s="82">
        <v>1368</v>
      </c>
      <c r="I8" s="245">
        <v>28</v>
      </c>
      <c r="J8" s="254">
        <v>1414</v>
      </c>
      <c r="K8" s="247">
        <v>23</v>
      </c>
      <c r="L8" s="248">
        <v>1358</v>
      </c>
      <c r="M8" s="249">
        <v>12</v>
      </c>
      <c r="N8" s="250">
        <v>1116</v>
      </c>
      <c r="O8" s="251">
        <v>9</v>
      </c>
      <c r="P8" s="244">
        <v>1087</v>
      </c>
      <c r="Q8" s="191"/>
    </row>
    <row r="9" spans="1:19" ht="20.100000000000001" customHeight="1" x14ac:dyDescent="0.3">
      <c r="A9" s="106" t="s">
        <v>4</v>
      </c>
      <c r="B9" s="34" t="s">
        <v>18</v>
      </c>
      <c r="C9" s="125">
        <v>27</v>
      </c>
      <c r="D9" s="126">
        <v>1319</v>
      </c>
      <c r="E9" s="122">
        <v>27</v>
      </c>
      <c r="F9" s="133">
        <v>1275</v>
      </c>
      <c r="G9" s="120">
        <v>26</v>
      </c>
      <c r="H9" s="84">
        <v>1299</v>
      </c>
      <c r="I9" s="245">
        <v>22</v>
      </c>
      <c r="J9" s="254">
        <v>1354</v>
      </c>
      <c r="K9" s="247">
        <v>21</v>
      </c>
      <c r="L9" s="248">
        <v>1199</v>
      </c>
      <c r="M9" s="249">
        <v>16</v>
      </c>
      <c r="N9" s="250">
        <v>1217</v>
      </c>
      <c r="O9" s="257">
        <v>15</v>
      </c>
      <c r="P9" s="252">
        <v>1101</v>
      </c>
      <c r="Q9" s="191"/>
    </row>
    <row r="10" spans="1:19" ht="20.100000000000001" customHeight="1" x14ac:dyDescent="0.3">
      <c r="A10" s="106" t="s">
        <v>5</v>
      </c>
      <c r="B10" s="34" t="s">
        <v>20</v>
      </c>
      <c r="C10" s="125">
        <v>26</v>
      </c>
      <c r="D10" s="126">
        <v>1309</v>
      </c>
      <c r="E10" s="122">
        <v>23</v>
      </c>
      <c r="F10" s="133">
        <v>1297</v>
      </c>
      <c r="G10" s="135">
        <v>28</v>
      </c>
      <c r="H10" s="84">
        <v>1362</v>
      </c>
      <c r="I10" s="245">
        <v>30</v>
      </c>
      <c r="J10" s="258">
        <v>1462</v>
      </c>
      <c r="K10" s="247">
        <v>26</v>
      </c>
      <c r="L10" s="248">
        <v>1354</v>
      </c>
      <c r="M10" s="249">
        <v>16</v>
      </c>
      <c r="N10" s="250">
        <v>1231</v>
      </c>
      <c r="O10" s="251">
        <v>13</v>
      </c>
      <c r="P10" s="244">
        <v>1052</v>
      </c>
      <c r="Q10" s="191"/>
    </row>
    <row r="11" spans="1:19" ht="20.100000000000001" customHeight="1" x14ac:dyDescent="0.3">
      <c r="A11" s="106" t="s">
        <v>6</v>
      </c>
      <c r="B11" s="34" t="s">
        <v>26</v>
      </c>
      <c r="C11" s="125">
        <v>26</v>
      </c>
      <c r="D11" s="126">
        <v>1172</v>
      </c>
      <c r="E11" s="122">
        <v>20</v>
      </c>
      <c r="F11" s="133">
        <v>1159</v>
      </c>
      <c r="G11" s="120">
        <v>23</v>
      </c>
      <c r="H11" s="84">
        <v>1202</v>
      </c>
      <c r="I11" s="245">
        <v>22</v>
      </c>
      <c r="J11" s="254">
        <v>1245</v>
      </c>
      <c r="K11" s="259">
        <v>32</v>
      </c>
      <c r="L11" s="248">
        <v>1242</v>
      </c>
      <c r="M11" s="249">
        <v>13</v>
      </c>
      <c r="N11" s="250">
        <v>1004</v>
      </c>
      <c r="O11" s="251">
        <v>7</v>
      </c>
      <c r="P11" s="252">
        <v>907</v>
      </c>
      <c r="Q11" s="191"/>
    </row>
    <row r="12" spans="1:19" ht="20.100000000000001" customHeight="1" x14ac:dyDescent="0.3">
      <c r="A12" s="106" t="s">
        <v>7</v>
      </c>
      <c r="B12" s="34" t="s">
        <v>24</v>
      </c>
      <c r="C12" s="125">
        <v>25</v>
      </c>
      <c r="D12" s="126">
        <v>1255</v>
      </c>
      <c r="E12" s="122">
        <v>27</v>
      </c>
      <c r="F12" s="133">
        <v>1256</v>
      </c>
      <c r="G12" s="120">
        <v>22</v>
      </c>
      <c r="H12" s="84">
        <v>1261</v>
      </c>
      <c r="I12" s="245">
        <v>26</v>
      </c>
      <c r="J12" s="254">
        <v>1316</v>
      </c>
      <c r="K12" s="247">
        <v>29</v>
      </c>
      <c r="L12" s="248">
        <v>1312</v>
      </c>
      <c r="M12" s="249">
        <v>12</v>
      </c>
      <c r="N12" s="250">
        <v>1009</v>
      </c>
      <c r="O12" s="251">
        <v>10</v>
      </c>
      <c r="P12" s="244">
        <v>999</v>
      </c>
      <c r="Q12" s="191"/>
    </row>
    <row r="13" spans="1:19" ht="20.100000000000001" customHeight="1" x14ac:dyDescent="0.3">
      <c r="A13" s="106" t="s">
        <v>8</v>
      </c>
      <c r="B13" s="34" t="s">
        <v>22</v>
      </c>
      <c r="C13" s="125">
        <v>25</v>
      </c>
      <c r="D13" s="126">
        <v>1186</v>
      </c>
      <c r="E13" s="122">
        <v>21</v>
      </c>
      <c r="F13" s="133">
        <v>1137</v>
      </c>
      <c r="G13" s="120">
        <v>19</v>
      </c>
      <c r="H13" s="84">
        <v>1106</v>
      </c>
      <c r="I13" s="245">
        <v>24</v>
      </c>
      <c r="J13" s="254">
        <v>1272</v>
      </c>
      <c r="K13" s="247">
        <v>21</v>
      </c>
      <c r="L13" s="248">
        <v>1133</v>
      </c>
      <c r="M13" s="249">
        <v>18</v>
      </c>
      <c r="N13" s="250">
        <v>1097</v>
      </c>
      <c r="O13" s="251">
        <v>7</v>
      </c>
      <c r="P13" s="252">
        <v>789</v>
      </c>
      <c r="Q13" s="191"/>
    </row>
    <row r="14" spans="1:19" ht="20.100000000000001" customHeight="1" x14ac:dyDescent="0.3">
      <c r="A14" s="106" t="s">
        <v>10</v>
      </c>
      <c r="B14" s="34" t="s">
        <v>19</v>
      </c>
      <c r="C14" s="125">
        <v>20</v>
      </c>
      <c r="D14" s="126">
        <v>1152</v>
      </c>
      <c r="E14" s="122">
        <v>16</v>
      </c>
      <c r="F14" s="133">
        <v>1140</v>
      </c>
      <c r="G14" s="120">
        <v>14</v>
      </c>
      <c r="H14" s="84">
        <v>1155</v>
      </c>
      <c r="I14" s="245">
        <v>23</v>
      </c>
      <c r="J14" s="254">
        <v>1301</v>
      </c>
      <c r="K14" s="247">
        <v>22</v>
      </c>
      <c r="L14" s="248">
        <v>1207</v>
      </c>
      <c r="M14" s="249">
        <v>17</v>
      </c>
      <c r="N14" s="250">
        <v>1179</v>
      </c>
      <c r="O14" s="251">
        <v>11</v>
      </c>
      <c r="P14" s="244">
        <v>1019</v>
      </c>
    </row>
    <row r="15" spans="1:19" ht="20.100000000000001" customHeight="1" x14ac:dyDescent="0.3">
      <c r="A15" s="106" t="s">
        <v>11</v>
      </c>
      <c r="B15" s="34" t="s">
        <v>21</v>
      </c>
      <c r="C15" s="125">
        <v>17</v>
      </c>
      <c r="D15" s="126">
        <v>1191</v>
      </c>
      <c r="E15" s="122">
        <v>23</v>
      </c>
      <c r="F15" s="133">
        <v>1278</v>
      </c>
      <c r="G15" s="120">
        <v>19</v>
      </c>
      <c r="H15" s="84">
        <v>1290</v>
      </c>
      <c r="I15" s="245">
        <v>17</v>
      </c>
      <c r="J15" s="254">
        <v>1259</v>
      </c>
      <c r="K15" s="247">
        <v>21</v>
      </c>
      <c r="L15" s="248">
        <v>1250</v>
      </c>
      <c r="M15" s="249">
        <v>22</v>
      </c>
      <c r="N15" s="250">
        <v>1226</v>
      </c>
      <c r="O15" s="251">
        <v>12</v>
      </c>
      <c r="P15" s="260">
        <v>1116</v>
      </c>
    </row>
    <row r="16" spans="1:19" ht="20.100000000000001" customHeight="1" x14ac:dyDescent="0.3">
      <c r="A16" s="106" t="s">
        <v>12</v>
      </c>
      <c r="B16" s="34" t="s">
        <v>28</v>
      </c>
      <c r="C16" s="125">
        <v>17</v>
      </c>
      <c r="D16" s="126">
        <v>1137</v>
      </c>
      <c r="E16" s="122">
        <v>18</v>
      </c>
      <c r="F16" s="133">
        <v>1106</v>
      </c>
      <c r="G16" s="120">
        <v>20</v>
      </c>
      <c r="H16" s="84">
        <v>1224</v>
      </c>
      <c r="I16" s="245">
        <v>21</v>
      </c>
      <c r="J16" s="254">
        <v>1322</v>
      </c>
      <c r="K16" s="247">
        <v>26</v>
      </c>
      <c r="L16" s="248">
        <v>1333</v>
      </c>
      <c r="M16" s="261">
        <v>24</v>
      </c>
      <c r="N16" s="262">
        <v>1251</v>
      </c>
      <c r="O16" s="251">
        <v>6</v>
      </c>
      <c r="P16" s="244">
        <v>938</v>
      </c>
    </row>
    <row r="17" spans="1:16" ht="20.100000000000001" customHeight="1" thickBot="1" x14ac:dyDescent="0.35">
      <c r="A17" s="107" t="s">
        <v>13</v>
      </c>
      <c r="B17" s="42" t="s">
        <v>29</v>
      </c>
      <c r="C17" s="127">
        <v>12</v>
      </c>
      <c r="D17" s="128">
        <v>918</v>
      </c>
      <c r="E17" s="123">
        <v>13</v>
      </c>
      <c r="F17" s="134">
        <v>1048</v>
      </c>
      <c r="G17" s="121">
        <v>25</v>
      </c>
      <c r="H17" s="85">
        <v>1204</v>
      </c>
      <c r="I17" s="263">
        <v>20</v>
      </c>
      <c r="J17" s="264">
        <v>1237</v>
      </c>
      <c r="K17" s="265">
        <v>26</v>
      </c>
      <c r="L17" s="266">
        <v>1272</v>
      </c>
      <c r="M17" s="267">
        <v>18</v>
      </c>
      <c r="N17" s="268">
        <v>1209</v>
      </c>
      <c r="O17" s="269">
        <v>5</v>
      </c>
      <c r="P17" s="270">
        <v>900</v>
      </c>
    </row>
    <row r="19" spans="1:16" ht="20.100000000000001" customHeight="1" x14ac:dyDescent="0.3">
      <c r="B19" s="187" t="s">
        <v>67</v>
      </c>
    </row>
  </sheetData>
  <sortState xmlns:xlrd2="http://schemas.microsoft.com/office/spreadsheetml/2017/richdata2" ref="B5:P17">
    <sortCondition descending="1" ref="C5:C17"/>
  </sortState>
  <mergeCells count="8">
    <mergeCell ref="C3:F3"/>
    <mergeCell ref="C4:D4"/>
    <mergeCell ref="E4:F4"/>
    <mergeCell ref="G4:H4"/>
    <mergeCell ref="I4:J4"/>
    <mergeCell ref="K4:L4"/>
    <mergeCell ref="M4:N4"/>
    <mergeCell ref="O4:P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1. kolo finále ženy A</vt:lpstr>
      <vt:lpstr>2. kolo finále ženy A</vt:lpstr>
      <vt:lpstr>2021-2026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Tomáš Neterda</cp:lastModifiedBy>
  <cp:lastPrinted>2025-03-26T14:43:47Z</cp:lastPrinted>
  <dcterms:created xsi:type="dcterms:W3CDTF">2019-03-18T06:38:28Z</dcterms:created>
  <dcterms:modified xsi:type="dcterms:W3CDTF">2026-03-16T13:19:59Z</dcterms:modified>
</cp:coreProperties>
</file>