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ružstva\2026\Finále\2. kolo\"/>
    </mc:Choice>
  </mc:AlternateContent>
  <xr:revisionPtr revIDLastSave="0" documentId="13_ncr:1_{C4964622-CF53-4168-A5A5-BB40353901B7}" xr6:coauthVersionLast="47" xr6:coauthVersionMax="47" xr10:uidLastSave="{00000000-0000-0000-0000-000000000000}"/>
  <bookViews>
    <workbookView xWindow="-120" yWindow="-120" windowWidth="19440" windowHeight="11520" activeTab="1" xr2:uid="{00000000-000D-0000-FFFF-FFFF00000000}"/>
  </bookViews>
  <sheets>
    <sheet name="1.kolo finále muži " sheetId="3" r:id="rId1"/>
    <sheet name="2.kolo finále muži" sheetId="6" r:id="rId2"/>
    <sheet name="2021-2026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 l="1"/>
  <c r="H12" i="6"/>
  <c r="K14" i="6"/>
  <c r="H14" i="6"/>
  <c r="L14" i="6" s="1"/>
  <c r="K11" i="6"/>
  <c r="H11" i="6"/>
  <c r="L11" i="6" s="1"/>
  <c r="K10" i="6"/>
  <c r="H10" i="6"/>
  <c r="L10" i="6" s="1"/>
  <c r="K13" i="6"/>
  <c r="H13" i="6"/>
  <c r="L13" i="6" s="1"/>
  <c r="K8" i="6"/>
  <c r="H8" i="6"/>
  <c r="K7" i="6"/>
  <c r="H7" i="6"/>
  <c r="L7" i="6" s="1"/>
  <c r="K9" i="6"/>
  <c r="H9" i="6"/>
  <c r="L9" i="6" s="1"/>
  <c r="K6" i="6"/>
  <c r="H6" i="6"/>
  <c r="L8" i="6" l="1"/>
  <c r="L12" i="6"/>
  <c r="L16" i="6" s="1"/>
  <c r="L6" i="6"/>
  <c r="H12" i="3"/>
  <c r="K12" i="3"/>
  <c r="L12" i="3" l="1"/>
  <c r="K10" i="3" l="1"/>
  <c r="H10" i="3"/>
  <c r="K7" i="3"/>
  <c r="H7" i="3"/>
  <c r="K9" i="3"/>
  <c r="H9" i="3"/>
  <c r="K11" i="3"/>
  <c r="H11" i="3"/>
  <c r="K6" i="3"/>
  <c r="H6" i="3"/>
  <c r="K8" i="3"/>
  <c r="H8" i="3"/>
  <c r="K13" i="3"/>
  <c r="H13" i="3"/>
  <c r="L8" i="3" l="1"/>
  <c r="L11" i="3"/>
  <c r="L10" i="3"/>
  <c r="L7" i="3"/>
  <c r="L6" i="3"/>
  <c r="L9" i="3"/>
  <c r="L13" i="3"/>
  <c r="L16" i="3" l="1"/>
</calcChain>
</file>

<file path=xl/sharedStrings.xml><?xml version="1.0" encoding="utf-8"?>
<sst xmlns="http://schemas.openxmlformats.org/spreadsheetml/2006/main" count="202" uniqueCount="64">
  <si>
    <t>1.</t>
  </si>
  <si>
    <t>2.</t>
  </si>
  <si>
    <t>3.</t>
  </si>
  <si>
    <t>4.</t>
  </si>
  <si>
    <t>5.</t>
  </si>
  <si>
    <t>6.</t>
  </si>
  <si>
    <t>7.</t>
  </si>
  <si>
    <t>8.</t>
  </si>
  <si>
    <t>9.</t>
  </si>
  <si>
    <t>celkem</t>
  </si>
  <si>
    <t>10.</t>
  </si>
  <si>
    <t>11.</t>
  </si>
  <si>
    <t>12.</t>
  </si>
  <si>
    <t>13.</t>
  </si>
  <si>
    <t>body jednotlivci</t>
  </si>
  <si>
    <t>body štafety</t>
  </si>
  <si>
    <t>CELKEM</t>
  </si>
  <si>
    <t>BODY CELKEM</t>
  </si>
  <si>
    <t>100 Z</t>
  </si>
  <si>
    <t>100 P</t>
  </si>
  <si>
    <t>50 VZ</t>
  </si>
  <si>
    <t>100 M</t>
  </si>
  <si>
    <t>100 VZ</t>
  </si>
  <si>
    <t>200 PZ</t>
  </si>
  <si>
    <t>400 PZ</t>
  </si>
  <si>
    <t>200 Z</t>
  </si>
  <si>
    <t>200 VZ</t>
  </si>
  <si>
    <t>400 VZ</t>
  </si>
  <si>
    <t>200 M</t>
  </si>
  <si>
    <t>1500 VZ</t>
  </si>
  <si>
    <t xml:space="preserve">200 P </t>
  </si>
  <si>
    <t>M U Ž I   "A"</t>
  </si>
  <si>
    <r>
      <t>Pořadí podle nejúspěšnějších disciplín</t>
    </r>
    <r>
      <rPr>
        <b/>
        <sz val="11"/>
        <rFont val="Cascadia Code"/>
        <family val="3"/>
        <charset val="238"/>
      </rPr>
      <t xml:space="preserve"> </t>
    </r>
  </si>
  <si>
    <t>Finále M-ČR družstev   PRAHA 28.2.-1.3.2026    1.kolo</t>
  </si>
  <si>
    <t>Moc-Petrů</t>
  </si>
  <si>
    <t>MOC Albert</t>
  </si>
  <si>
    <t>PETRŮ Adam</t>
  </si>
  <si>
    <t>KOLÁŘ Vojtěch</t>
  </si>
  <si>
    <t>RYŠÁVKA Jáchym</t>
  </si>
  <si>
    <t>Kolář-Ryšávka</t>
  </si>
  <si>
    <t>DRAHORÁD Jan</t>
  </si>
  <si>
    <t>Moc-Drahorád</t>
  </si>
  <si>
    <t>PECINA Patrik</t>
  </si>
  <si>
    <t>Ryšávka-Pecina</t>
  </si>
  <si>
    <t>Petrů-Drahorád J.</t>
  </si>
  <si>
    <t>DZIVÝ Jakub</t>
  </si>
  <si>
    <t>CHALUPNÍK Jiří</t>
  </si>
  <si>
    <t>Moc-Chalupník</t>
  </si>
  <si>
    <t>Petrů-Pecina</t>
  </si>
  <si>
    <t>Kolář-Drahorád</t>
  </si>
  <si>
    <t>Moc-Ryšávka</t>
  </si>
  <si>
    <t>Dzivý-Chalupník</t>
  </si>
  <si>
    <t>Finále M-ČR družstev  OSTRAVA 14.-15.3.  2.kolo</t>
  </si>
  <si>
    <t>2. KOLO</t>
  </si>
  <si>
    <t>1. KOLO</t>
  </si>
  <si>
    <t>JANDÍK Matyáš</t>
  </si>
  <si>
    <t>Moc-Jandík</t>
  </si>
  <si>
    <t>Ryšávka-Kolář</t>
  </si>
  <si>
    <t xml:space="preserve"> </t>
  </si>
  <si>
    <t>WINKLER Tomáš</t>
  </si>
  <si>
    <t>Petrů-Winkler</t>
  </si>
  <si>
    <t>Kolář-Winkler</t>
  </si>
  <si>
    <t>Dzivý-Kolář</t>
  </si>
  <si>
    <t>Dzivý-Pecina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</si>
</sst>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38"/>
      <scheme val="minor"/>
    </font>
    <font>
      <b/>
      <sz val="16"/>
      <color indexed="8"/>
      <name val="Cascadia Code"/>
      <family val="3"/>
      <charset val="238"/>
    </font>
    <font>
      <sz val="11"/>
      <color theme="1"/>
      <name val="Cascadia Code"/>
      <family val="3"/>
      <charset val="238"/>
    </font>
    <font>
      <b/>
      <sz val="11"/>
      <color theme="1"/>
      <name val="Cascadia Code"/>
      <family val="3"/>
      <charset val="238"/>
    </font>
    <font>
      <b/>
      <sz val="11"/>
      <color theme="0"/>
      <name val="Cascadia Code"/>
      <family val="3"/>
      <charset val="238"/>
    </font>
    <font>
      <b/>
      <sz val="11"/>
      <color rgb="FFFF0000"/>
      <name val="Cascadia Code"/>
      <family val="3"/>
      <charset val="238"/>
    </font>
    <font>
      <b/>
      <sz val="10"/>
      <color rgb="FFFF0000"/>
      <name val="Cascadia Code"/>
      <family val="3"/>
      <charset val="238"/>
    </font>
    <font>
      <sz val="11"/>
      <name val="Cascadia Code"/>
      <family val="3"/>
      <charset val="238"/>
    </font>
    <font>
      <b/>
      <u/>
      <sz val="16"/>
      <name val="Cascadia Code"/>
      <family val="3"/>
      <charset val="238"/>
    </font>
    <font>
      <b/>
      <sz val="10"/>
      <name val="Cascadia Code"/>
      <family val="3"/>
      <charset val="238"/>
    </font>
    <font>
      <b/>
      <sz val="11"/>
      <name val="Cascadia Code"/>
      <family val="3"/>
      <charset val="238"/>
    </font>
    <font>
      <b/>
      <sz val="12"/>
      <name val="Cascadia Code"/>
      <family val="3"/>
      <charset val="238"/>
    </font>
    <font>
      <b/>
      <u/>
      <sz val="11"/>
      <name val="Cascadia Code"/>
      <family val="3"/>
      <charset val="238"/>
    </font>
    <font>
      <sz val="10"/>
      <name val="Cascadia Code"/>
      <family val="3"/>
      <charset val="238"/>
    </font>
    <font>
      <b/>
      <sz val="16"/>
      <color theme="0"/>
      <name val="Cascadia Code"/>
      <family val="3"/>
      <charset val="238"/>
    </font>
    <font>
      <sz val="10"/>
      <name val="Arial CE"/>
      <charset val="238"/>
    </font>
    <font>
      <b/>
      <sz val="12"/>
      <color theme="0"/>
      <name val="Cascadia Code"/>
      <family val="3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2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3" fontId="6" fillId="10" borderId="8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10" fillId="2" borderId="31" xfId="0" applyNumberFormat="1" applyFont="1" applyFill="1" applyBorder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21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vertical="center"/>
    </xf>
    <xf numFmtId="164" fontId="7" fillId="0" borderId="34" xfId="0" applyNumberFormat="1" applyFont="1" applyBorder="1" applyAlignment="1">
      <alignment vertical="center"/>
    </xf>
    <xf numFmtId="164" fontId="7" fillId="0" borderId="17" xfId="0" applyNumberFormat="1" applyFont="1" applyBorder="1" applyAlignment="1">
      <alignment vertical="center"/>
    </xf>
    <xf numFmtId="164" fontId="10" fillId="2" borderId="29" xfId="0" applyNumberFormat="1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164" fontId="7" fillId="0" borderId="7" xfId="0" applyNumberFormat="1" applyFont="1" applyBorder="1" applyAlignment="1">
      <alignment vertical="center"/>
    </xf>
    <xf numFmtId="164" fontId="7" fillId="0" borderId="24" xfId="0" applyNumberFormat="1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164" fontId="10" fillId="2" borderId="23" xfId="0" applyNumberFormat="1" applyFont="1" applyFill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vertical="center"/>
    </xf>
    <xf numFmtId="164" fontId="7" fillId="0" borderId="26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164" fontId="10" fillId="2" borderId="25" xfId="0" applyNumberFormat="1" applyFont="1" applyFill="1" applyBorder="1" applyAlignment="1">
      <alignment vertical="center"/>
    </xf>
    <xf numFmtId="164" fontId="7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right" vertical="center"/>
    </xf>
    <xf numFmtId="4" fontId="10" fillId="0" borderId="13" xfId="0" applyNumberFormat="1" applyFont="1" applyBorder="1" applyAlignment="1">
      <alignment vertical="center"/>
    </xf>
    <xf numFmtId="4" fontId="10" fillId="0" borderId="22" xfId="0" applyNumberFormat="1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right" vertical="center"/>
    </xf>
    <xf numFmtId="4" fontId="10" fillId="0" borderId="14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4" fontId="10" fillId="0" borderId="15" xfId="0" applyNumberFormat="1" applyFont="1" applyBorder="1" applyAlignment="1">
      <alignment vertical="center"/>
    </xf>
    <xf numFmtId="4" fontId="10" fillId="0" borderId="2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9" fillId="9" borderId="16" xfId="0" applyFont="1" applyFill="1" applyBorder="1" applyAlignment="1">
      <alignment horizontal="center" vertical="center"/>
    </xf>
    <xf numFmtId="3" fontId="9" fillId="9" borderId="38" xfId="0" applyNumberFormat="1" applyFont="1" applyFill="1" applyBorder="1" applyAlignment="1">
      <alignment vertical="center"/>
    </xf>
    <xf numFmtId="0" fontId="9" fillId="6" borderId="37" xfId="0" applyFont="1" applyFill="1" applyBorder="1" applyAlignment="1">
      <alignment horizontal="center" vertical="center"/>
    </xf>
    <xf numFmtId="3" fontId="9" fillId="6" borderId="17" xfId="0" applyNumberFormat="1" applyFont="1" applyFill="1" applyBorder="1" applyAlignment="1">
      <alignment vertical="center"/>
    </xf>
    <xf numFmtId="0" fontId="9" fillId="8" borderId="19" xfId="0" applyFont="1" applyFill="1" applyBorder="1" applyAlignment="1">
      <alignment horizontal="center" vertical="center"/>
    </xf>
    <xf numFmtId="3" fontId="9" fillId="8" borderId="29" xfId="0" applyNumberFormat="1" applyFont="1" applyFill="1" applyBorder="1" applyAlignment="1">
      <alignment vertical="center"/>
    </xf>
    <xf numFmtId="3" fontId="9" fillId="10" borderId="8" xfId="0" applyNumberFormat="1" applyFont="1" applyFill="1" applyBorder="1" applyAlignment="1">
      <alignment vertical="center"/>
    </xf>
    <xf numFmtId="0" fontId="9" fillId="9" borderId="7" xfId="0" applyFont="1" applyFill="1" applyBorder="1" applyAlignment="1">
      <alignment horizontal="center" vertical="center"/>
    </xf>
    <xf numFmtId="3" fontId="9" fillId="9" borderId="8" xfId="0" applyNumberFormat="1" applyFont="1" applyFill="1" applyBorder="1" applyAlignment="1">
      <alignment vertical="center"/>
    </xf>
    <xf numFmtId="0" fontId="9" fillId="6" borderId="18" xfId="0" applyFont="1" applyFill="1" applyBorder="1" applyAlignment="1">
      <alignment horizontal="center" vertical="center"/>
    </xf>
    <xf numFmtId="3" fontId="9" fillId="6" borderId="6" xfId="0" applyNumberFormat="1" applyFont="1" applyFill="1" applyBorder="1" applyAlignment="1">
      <alignment vertical="center"/>
    </xf>
    <xf numFmtId="0" fontId="6" fillId="8" borderId="14" xfId="0" applyFont="1" applyFill="1" applyBorder="1" applyAlignment="1">
      <alignment horizontal="center" vertical="center"/>
    </xf>
    <xf numFmtId="3" fontId="9" fillId="8" borderId="23" xfId="0" applyNumberFormat="1" applyFont="1" applyFill="1" applyBorder="1" applyAlignment="1">
      <alignment vertical="center"/>
    </xf>
    <xf numFmtId="3" fontId="6" fillId="9" borderId="8" xfId="0" applyNumberFormat="1" applyFont="1" applyFill="1" applyBorder="1" applyAlignment="1">
      <alignment vertical="center"/>
    </xf>
    <xf numFmtId="0" fontId="6" fillId="6" borderId="18" xfId="0" applyFont="1" applyFill="1" applyBorder="1" applyAlignment="1">
      <alignment horizontal="center" vertical="center"/>
    </xf>
    <xf numFmtId="3" fontId="6" fillId="6" borderId="6" xfId="0" applyNumberFormat="1" applyFont="1" applyFill="1" applyBorder="1" applyAlignment="1">
      <alignment vertical="center"/>
    </xf>
    <xf numFmtId="0" fontId="9" fillId="8" borderId="14" xfId="0" applyFont="1" applyFill="1" applyBorder="1" applyAlignment="1">
      <alignment horizontal="center" vertical="center"/>
    </xf>
    <xf numFmtId="3" fontId="6" fillId="8" borderId="23" xfId="0" applyNumberFormat="1" applyFont="1" applyFill="1" applyBorder="1" applyAlignment="1">
      <alignment vertical="center"/>
    </xf>
    <xf numFmtId="3" fontId="9" fillId="10" borderId="4" xfId="0" applyNumberFormat="1" applyFont="1" applyFill="1" applyBorder="1" applyAlignment="1">
      <alignment vertical="center"/>
    </xf>
    <xf numFmtId="0" fontId="9" fillId="9" borderId="3" xfId="0" applyFont="1" applyFill="1" applyBorder="1" applyAlignment="1">
      <alignment horizontal="center" vertical="center"/>
    </xf>
    <xf numFmtId="3" fontId="9" fillId="9" borderId="4" xfId="0" applyNumberFormat="1" applyFont="1" applyFill="1" applyBorder="1" applyAlignment="1">
      <alignment vertical="center"/>
    </xf>
    <xf numFmtId="0" fontId="9" fillId="6" borderId="20" xfId="0" applyFont="1" applyFill="1" applyBorder="1" applyAlignment="1">
      <alignment horizontal="center" vertical="center"/>
    </xf>
    <xf numFmtId="3" fontId="9" fillId="6" borderId="5" xfId="0" applyNumberFormat="1" applyFont="1" applyFill="1" applyBorder="1" applyAlignment="1">
      <alignment vertical="center"/>
    </xf>
    <xf numFmtId="0" fontId="9" fillId="8" borderId="15" xfId="0" applyFont="1" applyFill="1" applyBorder="1" applyAlignment="1">
      <alignment horizontal="center" vertical="center"/>
    </xf>
    <xf numFmtId="3" fontId="9" fillId="8" borderId="25" xfId="0" applyNumberFormat="1" applyFont="1" applyFill="1" applyBorder="1" applyAlignment="1">
      <alignment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2" fontId="10" fillId="2" borderId="32" xfId="0" applyNumberFormat="1" applyFont="1" applyFill="1" applyBorder="1" applyAlignment="1">
      <alignment horizontal="center" vertical="center"/>
    </xf>
    <xf numFmtId="3" fontId="9" fillId="10" borderId="38" xfId="0" applyNumberFormat="1" applyFont="1" applyFill="1" applyBorder="1" applyAlignment="1">
      <alignment vertical="center"/>
    </xf>
    <xf numFmtId="0" fontId="9" fillId="10" borderId="37" xfId="0" applyFont="1" applyFill="1" applyBorder="1" applyAlignment="1">
      <alignment horizontal="center" vertical="center"/>
    </xf>
    <xf numFmtId="0" fontId="6" fillId="10" borderId="18" xfId="0" applyFont="1" applyFill="1" applyBorder="1" applyAlignment="1">
      <alignment horizontal="center" vertical="center"/>
    </xf>
    <xf numFmtId="3" fontId="10" fillId="11" borderId="38" xfId="0" applyNumberFormat="1" applyFont="1" applyFill="1" applyBorder="1" applyAlignment="1">
      <alignment vertical="center"/>
    </xf>
    <xf numFmtId="3" fontId="5" fillId="11" borderId="8" xfId="0" applyNumberFormat="1" applyFont="1" applyFill="1" applyBorder="1" applyAlignment="1">
      <alignment vertical="center"/>
    </xf>
    <xf numFmtId="3" fontId="10" fillId="11" borderId="8" xfId="0" applyNumberFormat="1" applyFont="1" applyFill="1" applyBorder="1" applyAlignment="1">
      <alignment vertical="center"/>
    </xf>
    <xf numFmtId="3" fontId="10" fillId="11" borderId="4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64" fontId="11" fillId="0" borderId="39" xfId="0" applyNumberFormat="1" applyFont="1" applyBorder="1" applyAlignment="1">
      <alignment vertical="center"/>
    </xf>
    <xf numFmtId="164" fontId="11" fillId="0" borderId="41" xfId="0" applyNumberFormat="1" applyFont="1" applyBorder="1" applyAlignment="1">
      <alignment vertical="center"/>
    </xf>
    <xf numFmtId="164" fontId="11" fillId="0" borderId="23" xfId="0" applyNumberFormat="1" applyFont="1" applyBorder="1" applyAlignment="1">
      <alignment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2" fontId="9" fillId="0" borderId="0" xfId="0" applyNumberFormat="1" applyFont="1" applyAlignment="1">
      <alignment vertical="center" textRotation="90"/>
    </xf>
    <xf numFmtId="0" fontId="10" fillId="11" borderId="18" xfId="0" applyFont="1" applyFill="1" applyBorder="1" applyAlignment="1">
      <alignment horizontal="center" vertical="center"/>
    </xf>
    <xf numFmtId="0" fontId="10" fillId="11" borderId="20" xfId="0" applyFont="1" applyFill="1" applyBorder="1" applyAlignment="1">
      <alignment horizontal="center" vertical="center"/>
    </xf>
    <xf numFmtId="164" fontId="10" fillId="0" borderId="23" xfId="0" applyNumberFormat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64" fontId="10" fillId="0" borderId="29" xfId="0" applyNumberFormat="1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164" fontId="10" fillId="0" borderId="30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3" fontId="4" fillId="12" borderId="8" xfId="0" applyNumberFormat="1" applyFont="1" applyFill="1" applyBorder="1" applyAlignment="1">
      <alignment vertical="center"/>
    </xf>
    <xf numFmtId="3" fontId="4" fillId="12" borderId="4" xfId="0" applyNumberFormat="1" applyFont="1" applyFill="1" applyBorder="1" applyAlignment="1">
      <alignment vertical="center"/>
    </xf>
    <xf numFmtId="0" fontId="10" fillId="11" borderId="37" xfId="0" applyFont="1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3" fontId="4" fillId="13" borderId="38" xfId="0" applyNumberFormat="1" applyFont="1" applyFill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164" fontId="10" fillId="0" borderId="25" xfId="0" applyNumberFormat="1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164" fontId="16" fillId="13" borderId="35" xfId="0" applyNumberFormat="1" applyFont="1" applyFill="1" applyBorder="1" applyAlignment="1">
      <alignment vertical="center"/>
    </xf>
    <xf numFmtId="164" fontId="16" fillId="13" borderId="10" xfId="0" applyNumberFormat="1" applyFont="1" applyFill="1" applyBorder="1" applyAlignment="1">
      <alignment vertical="center"/>
    </xf>
    <xf numFmtId="164" fontId="16" fillId="13" borderId="12" xfId="0" applyNumberFormat="1" applyFont="1" applyFill="1" applyBorder="1" applyAlignment="1">
      <alignment vertical="center"/>
    </xf>
    <xf numFmtId="164" fontId="7" fillId="0" borderId="37" xfId="0" applyNumberFormat="1" applyFont="1" applyBorder="1" applyAlignment="1">
      <alignment vertical="center"/>
    </xf>
    <xf numFmtId="164" fontId="7" fillId="0" borderId="18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22" xfId="0" applyFont="1" applyFill="1" applyBorder="1" applyAlignment="1">
      <alignment horizontal="center" vertical="center"/>
    </xf>
    <xf numFmtId="0" fontId="4" fillId="12" borderId="4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 textRotation="90"/>
    </xf>
    <xf numFmtId="2" fontId="13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2" fontId="10" fillId="4" borderId="27" xfId="0" applyNumberFormat="1" applyFont="1" applyFill="1" applyBorder="1" applyAlignment="1">
      <alignment horizontal="center" vertical="center"/>
    </xf>
    <xf numFmtId="2" fontId="10" fillId="4" borderId="28" xfId="0" applyNumberFormat="1" applyFont="1" applyFill="1" applyBorder="1" applyAlignment="1">
      <alignment horizontal="center" vertical="center"/>
    </xf>
    <xf numFmtId="4" fontId="11" fillId="4" borderId="27" xfId="0" applyNumberFormat="1" applyFont="1" applyFill="1" applyBorder="1" applyAlignment="1">
      <alignment horizontal="center" vertical="center"/>
    </xf>
    <xf numFmtId="4" fontId="11" fillId="4" borderId="36" xfId="0" applyNumberFormat="1" applyFont="1" applyFill="1" applyBorder="1" applyAlignment="1">
      <alignment horizontal="center" vertical="center"/>
    </xf>
    <xf numFmtId="0" fontId="4" fillId="12" borderId="44" xfId="0" applyFont="1" applyFill="1" applyBorder="1" applyAlignment="1">
      <alignment horizontal="center" vertical="center"/>
    </xf>
    <xf numFmtId="0" fontId="4" fillId="12" borderId="45" xfId="0" applyFont="1" applyFill="1" applyBorder="1" applyAlignment="1">
      <alignment horizontal="center" vertical="center"/>
    </xf>
    <xf numFmtId="0" fontId="3" fillId="11" borderId="32" xfId="0" applyFont="1" applyFill="1" applyBorder="1" applyAlignment="1">
      <alignment horizontal="center" vertical="center"/>
    </xf>
    <xf numFmtId="0" fontId="3" fillId="11" borderId="33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33" xfId="0" applyFont="1" applyFill="1" applyBorder="1" applyAlignment="1">
      <alignment horizontal="center" vertical="center"/>
    </xf>
    <xf numFmtId="0" fontId="3" fillId="9" borderId="31" xfId="0" applyFont="1" applyFill="1" applyBorder="1" applyAlignment="1">
      <alignment horizontal="center" vertical="center"/>
    </xf>
    <xf numFmtId="0" fontId="3" fillId="9" borderId="33" xfId="0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2" fontId="9" fillId="3" borderId="39" xfId="0" applyNumberFormat="1" applyFont="1" applyFill="1" applyBorder="1" applyAlignment="1">
      <alignment horizontal="center" vertical="center" textRotation="90"/>
    </xf>
    <xf numFmtId="2" fontId="9" fillId="3" borderId="30" xfId="0" applyNumberFormat="1" applyFont="1" applyFill="1" applyBorder="1" applyAlignment="1">
      <alignment horizontal="center" vertical="center" textRotation="90"/>
    </xf>
    <xf numFmtId="2" fontId="9" fillId="3" borderId="40" xfId="0" applyNumberFormat="1" applyFont="1" applyFill="1" applyBorder="1" applyAlignment="1">
      <alignment horizontal="center" vertical="center" textRotation="90"/>
    </xf>
    <xf numFmtId="2" fontId="7" fillId="0" borderId="43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2" fontId="7" fillId="0" borderId="44" xfId="0" applyNumberFormat="1" applyFont="1" applyBorder="1" applyAlignment="1">
      <alignment horizontal="center" vertical="center" wrapText="1"/>
    </xf>
    <xf numFmtId="2" fontId="7" fillId="0" borderId="45" xfId="0" applyNumberFormat="1" applyFont="1" applyBorder="1" applyAlignment="1">
      <alignment horizontal="center" vertical="center" wrapText="1"/>
    </xf>
    <xf numFmtId="2" fontId="7" fillId="0" borderId="31" xfId="0" applyNumberFormat="1" applyFont="1" applyBorder="1" applyAlignment="1">
      <alignment horizontal="center" vertical="center"/>
    </xf>
    <xf numFmtId="2" fontId="7" fillId="0" borderId="32" xfId="0" applyNumberFormat="1" applyFont="1" applyBorder="1" applyAlignment="1">
      <alignment horizontal="center" vertical="center"/>
    </xf>
    <xf numFmtId="2" fontId="7" fillId="0" borderId="33" xfId="0" applyNumberFormat="1" applyFont="1" applyBorder="1" applyAlignment="1">
      <alignment horizontal="center" vertical="center"/>
    </xf>
    <xf numFmtId="0" fontId="4" fillId="12" borderId="31" xfId="0" applyFont="1" applyFill="1" applyBorder="1" applyAlignment="1">
      <alignment horizontal="center" vertical="center"/>
    </xf>
    <xf numFmtId="0" fontId="4" fillId="12" borderId="33" xfId="0" applyFont="1" applyFill="1" applyBorder="1" applyAlignment="1">
      <alignment horizontal="center" vertical="center"/>
    </xf>
    <xf numFmtId="3" fontId="4" fillId="13" borderId="17" xfId="0" applyNumberFormat="1" applyFont="1" applyFill="1" applyBorder="1" applyAlignment="1">
      <alignment vertical="center"/>
    </xf>
    <xf numFmtId="3" fontId="4" fillId="12" borderId="6" xfId="0" applyNumberFormat="1" applyFont="1" applyFill="1" applyBorder="1" applyAlignment="1">
      <alignment vertical="center"/>
    </xf>
    <xf numFmtId="3" fontId="4" fillId="12" borderId="5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10" fillId="0" borderId="0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right" vertical="center"/>
    </xf>
    <xf numFmtId="4" fontId="10" fillId="0" borderId="19" xfId="0" applyNumberFormat="1" applyFont="1" applyBorder="1" applyAlignment="1">
      <alignment vertical="center"/>
    </xf>
    <xf numFmtId="4" fontId="10" fillId="0" borderId="49" xfId="0" applyNumberFormat="1" applyFont="1" applyBorder="1" applyAlignment="1">
      <alignment vertical="center"/>
    </xf>
    <xf numFmtId="0" fontId="10" fillId="0" borderId="19" xfId="0" applyFont="1" applyBorder="1" applyAlignment="1">
      <alignment horizontal="left" vertical="center"/>
    </xf>
    <xf numFmtId="0" fontId="10" fillId="0" borderId="29" xfId="0" applyFont="1" applyBorder="1" applyAlignment="1">
      <alignment horizontal="center" vertical="center"/>
    </xf>
    <xf numFmtId="0" fontId="4" fillId="12" borderId="32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164" fontId="10" fillId="0" borderId="50" xfId="0" applyNumberFormat="1" applyFont="1" applyBorder="1" applyAlignment="1">
      <alignment vertical="center"/>
    </xf>
    <xf numFmtId="0" fontId="10" fillId="0" borderId="48" xfId="0" applyFont="1" applyBorder="1" applyAlignment="1">
      <alignment vertical="center"/>
    </xf>
    <xf numFmtId="164" fontId="7" fillId="0" borderId="51" xfId="0" applyNumberFormat="1" applyFont="1" applyBorder="1" applyAlignment="1">
      <alignment vertical="center"/>
    </xf>
    <xf numFmtId="164" fontId="7" fillId="0" borderId="52" xfId="0" applyNumberFormat="1" applyFont="1" applyBorder="1" applyAlignment="1">
      <alignment vertical="center"/>
    </xf>
    <xf numFmtId="164" fontId="10" fillId="2" borderId="50" xfId="0" applyNumberFormat="1" applyFont="1" applyFill="1" applyBorder="1" applyAlignment="1">
      <alignment vertical="center"/>
    </xf>
    <xf numFmtId="2" fontId="9" fillId="0" borderId="0" xfId="0" applyNumberFormat="1" applyFont="1" applyFill="1" applyBorder="1" applyAlignment="1">
      <alignment vertical="center" textRotation="90"/>
    </xf>
    <xf numFmtId="164" fontId="16" fillId="0" borderId="0" xfId="0" applyNumberFormat="1" applyFont="1" applyFill="1" applyBorder="1" applyAlignment="1">
      <alignment vertical="center"/>
    </xf>
    <xf numFmtId="164" fontId="7" fillId="0" borderId="38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4" fontId="7" fillId="0" borderId="53" xfId="0" applyNumberFormat="1" applyFont="1" applyBorder="1" applyAlignment="1">
      <alignment vertical="center"/>
    </xf>
    <xf numFmtId="164" fontId="16" fillId="13" borderId="29" xfId="0" applyNumberFormat="1" applyFont="1" applyFill="1" applyBorder="1" applyAlignment="1">
      <alignment vertical="center"/>
    </xf>
    <xf numFmtId="164" fontId="16" fillId="13" borderId="23" xfId="0" applyNumberFormat="1" applyFont="1" applyFill="1" applyBorder="1" applyAlignment="1">
      <alignment vertical="center"/>
    </xf>
    <xf numFmtId="164" fontId="16" fillId="13" borderId="50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4" fontId="11" fillId="0" borderId="0" xfId="0" applyNumberFormat="1" applyFont="1" applyFill="1" applyBorder="1" applyAlignment="1">
      <alignment horizontal="center" vertical="center"/>
    </xf>
    <xf numFmtId="2" fontId="10" fillId="4" borderId="36" xfId="0" applyNumberFormat="1" applyFont="1" applyFill="1" applyBorder="1" applyAlignment="1">
      <alignment horizontal="center" vertical="center"/>
    </xf>
    <xf numFmtId="4" fontId="11" fillId="4" borderId="47" xfId="0" applyNumberFormat="1" applyFont="1" applyFill="1" applyBorder="1" applyAlignment="1">
      <alignment vertical="center"/>
    </xf>
    <xf numFmtId="0" fontId="10" fillId="14" borderId="31" xfId="0" applyFont="1" applyFill="1" applyBorder="1" applyAlignment="1">
      <alignment horizontal="center" vertical="center"/>
    </xf>
    <xf numFmtId="0" fontId="10" fillId="14" borderId="32" xfId="0" applyFont="1" applyFill="1" applyBorder="1" applyAlignment="1">
      <alignment horizontal="center" vertical="center"/>
    </xf>
    <xf numFmtId="0" fontId="10" fillId="14" borderId="33" xfId="0" applyFont="1" applyFill="1" applyBorder="1" applyAlignment="1">
      <alignment horizontal="center" vertical="center"/>
    </xf>
    <xf numFmtId="0" fontId="10" fillId="14" borderId="7" xfId="0" applyFont="1" applyFill="1" applyBorder="1" applyAlignment="1">
      <alignment horizontal="center" vertical="center"/>
    </xf>
    <xf numFmtId="3" fontId="10" fillId="14" borderId="8" xfId="0" applyNumberFormat="1" applyFont="1" applyFill="1" applyBorder="1" applyAlignment="1">
      <alignment vertical="center"/>
    </xf>
    <xf numFmtId="0" fontId="10" fillId="14" borderId="3" xfId="0" applyFont="1" applyFill="1" applyBorder="1" applyAlignment="1">
      <alignment horizontal="center" vertical="center"/>
    </xf>
    <xf numFmtId="3" fontId="10" fillId="14" borderId="4" xfId="0" applyNumberFormat="1" applyFont="1" applyFill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0" fillId="14" borderId="44" xfId="0" applyFont="1" applyFill="1" applyBorder="1" applyAlignment="1">
      <alignment horizontal="center" vertical="center"/>
    </xf>
    <xf numFmtId="0" fontId="10" fillId="14" borderId="45" xfId="0" applyFont="1" applyFill="1" applyBorder="1" applyAlignment="1">
      <alignment horizontal="center" vertical="center"/>
    </xf>
    <xf numFmtId="0" fontId="10" fillId="10" borderId="37" xfId="0" applyFont="1" applyFill="1" applyBorder="1" applyAlignment="1">
      <alignment horizontal="center" vertical="center"/>
    </xf>
    <xf numFmtId="3" fontId="10" fillId="10" borderId="38" xfId="0" applyNumberFormat="1" applyFont="1" applyFill="1" applyBorder="1" applyAlignment="1">
      <alignment vertical="center"/>
    </xf>
    <xf numFmtId="0" fontId="10" fillId="9" borderId="16" xfId="0" applyFont="1" applyFill="1" applyBorder="1" applyAlignment="1">
      <alignment horizontal="center" vertical="center"/>
    </xf>
    <xf numFmtId="3" fontId="10" fillId="9" borderId="38" xfId="0" applyNumberFormat="1" applyFont="1" applyFill="1" applyBorder="1" applyAlignment="1">
      <alignment vertical="center"/>
    </xf>
    <xf numFmtId="0" fontId="10" fillId="6" borderId="37" xfId="0" applyFont="1" applyFill="1" applyBorder="1" applyAlignment="1">
      <alignment horizontal="center" vertical="center"/>
    </xf>
    <xf numFmtId="3" fontId="10" fillId="6" borderId="17" xfId="0" applyNumberFormat="1" applyFont="1" applyFill="1" applyBorder="1" applyAlignment="1">
      <alignment vertical="center"/>
    </xf>
    <xf numFmtId="0" fontId="10" fillId="8" borderId="19" xfId="0" applyFont="1" applyFill="1" applyBorder="1" applyAlignment="1">
      <alignment horizontal="center" vertical="center"/>
    </xf>
    <xf numFmtId="3" fontId="10" fillId="8" borderId="29" xfId="0" applyNumberFormat="1" applyFont="1" applyFill="1" applyBorder="1" applyAlignment="1">
      <alignment vertical="center"/>
    </xf>
    <xf numFmtId="0" fontId="10" fillId="10" borderId="18" xfId="0" applyFont="1" applyFill="1" applyBorder="1" applyAlignment="1">
      <alignment horizontal="center" vertical="center"/>
    </xf>
    <xf numFmtId="3" fontId="10" fillId="10" borderId="8" xfId="0" applyNumberFormat="1" applyFont="1" applyFill="1" applyBorder="1" applyAlignment="1">
      <alignment vertical="center"/>
    </xf>
    <xf numFmtId="0" fontId="10" fillId="9" borderId="7" xfId="0" applyFont="1" applyFill="1" applyBorder="1" applyAlignment="1">
      <alignment horizontal="center" vertical="center"/>
    </xf>
    <xf numFmtId="3" fontId="10" fillId="9" borderId="8" xfId="0" applyNumberFormat="1" applyFont="1" applyFill="1" applyBorder="1" applyAlignment="1">
      <alignment vertical="center"/>
    </xf>
    <xf numFmtId="0" fontId="10" fillId="6" borderId="18" xfId="0" applyFont="1" applyFill="1" applyBorder="1" applyAlignment="1">
      <alignment horizontal="center" vertical="center"/>
    </xf>
    <xf numFmtId="3" fontId="10" fillId="6" borderId="6" xfId="0" applyNumberFormat="1" applyFont="1" applyFill="1" applyBorder="1" applyAlignment="1">
      <alignment vertical="center"/>
    </xf>
    <xf numFmtId="3" fontId="10" fillId="8" borderId="23" xfId="0" applyNumberFormat="1" applyFont="1" applyFill="1" applyBorder="1" applyAlignment="1">
      <alignment vertical="center"/>
    </xf>
    <xf numFmtId="0" fontId="10" fillId="8" borderId="14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3" fontId="10" fillId="10" borderId="4" xfId="0" applyNumberFormat="1" applyFont="1" applyFill="1" applyBorder="1" applyAlignment="1">
      <alignment vertical="center"/>
    </xf>
    <xf numFmtId="0" fontId="10" fillId="9" borderId="3" xfId="0" applyFont="1" applyFill="1" applyBorder="1" applyAlignment="1">
      <alignment horizontal="center" vertical="center"/>
    </xf>
    <xf numFmtId="3" fontId="10" fillId="9" borderId="4" xfId="0" applyNumberFormat="1" applyFont="1" applyFill="1" applyBorder="1" applyAlignment="1">
      <alignment vertical="center"/>
    </xf>
    <xf numFmtId="0" fontId="10" fillId="6" borderId="20" xfId="0" applyFont="1" applyFill="1" applyBorder="1" applyAlignment="1">
      <alignment horizontal="center" vertical="center"/>
    </xf>
    <xf numFmtId="3" fontId="10" fillId="6" borderId="5" xfId="0" applyNumberFormat="1" applyFont="1" applyFill="1" applyBorder="1" applyAlignment="1">
      <alignment vertical="center"/>
    </xf>
    <xf numFmtId="0" fontId="10" fillId="8" borderId="15" xfId="0" applyFont="1" applyFill="1" applyBorder="1" applyAlignment="1">
      <alignment horizontal="center" vertical="center"/>
    </xf>
    <xf numFmtId="3" fontId="10" fillId="8" borderId="25" xfId="0" applyNumberFormat="1" applyFont="1" applyFill="1" applyBorder="1" applyAlignment="1">
      <alignment vertical="center"/>
    </xf>
    <xf numFmtId="0" fontId="4" fillId="13" borderId="18" xfId="0" applyFont="1" applyFill="1" applyBorder="1" applyAlignment="1">
      <alignment horizontal="center" vertical="center"/>
    </xf>
    <xf numFmtId="3" fontId="4" fillId="13" borderId="8" xfId="0" applyNumberFormat="1" applyFont="1" applyFill="1" applyBorder="1" applyAlignment="1">
      <alignment vertical="center"/>
    </xf>
    <xf numFmtId="0" fontId="4" fillId="13" borderId="7" xfId="0" applyFont="1" applyFill="1" applyBorder="1" applyAlignment="1">
      <alignment horizontal="center" vertical="center"/>
    </xf>
    <xf numFmtId="3" fontId="4" fillId="13" borderId="6" xfId="0" applyNumberFormat="1" applyFont="1" applyFill="1" applyBorder="1" applyAlignment="1">
      <alignment vertical="center"/>
    </xf>
    <xf numFmtId="0" fontId="4" fillId="13" borderId="14" xfId="0" applyFont="1" applyFill="1" applyBorder="1" applyAlignment="1">
      <alignment horizontal="center" vertical="center"/>
    </xf>
    <xf numFmtId="3" fontId="4" fillId="13" borderId="23" xfId="0" applyNumberFormat="1" applyFont="1" applyFill="1" applyBorder="1" applyAlignment="1">
      <alignment vertical="center"/>
    </xf>
  </cellXfs>
  <cellStyles count="2">
    <cellStyle name="Normální" xfId="0" builtinId="0"/>
    <cellStyle name="normální 2" xfId="1" xr:uid="{044B8D08-D574-4539-AB3F-2E3B00073340}"/>
  </cellStyles>
  <dxfs count="0"/>
  <tableStyles count="0" defaultTableStyle="TableStyleMedium2" defaultPivotStyle="PivotStyleLight16"/>
  <colors>
    <mruColors>
      <color rgb="FF66FF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R92"/>
  <sheetViews>
    <sheetView workbookViewId="0">
      <selection activeCell="O12" sqref="O12"/>
    </sheetView>
  </sheetViews>
  <sheetFormatPr defaultColWidth="8.7109375" defaultRowHeight="16.5" x14ac:dyDescent="0.25"/>
  <cols>
    <col min="1" max="1" width="5.42578125" style="5" customWidth="1"/>
    <col min="2" max="2" width="9.28515625" style="5" customWidth="1"/>
    <col min="3" max="3" width="19.85546875" style="5" customWidth="1"/>
    <col min="4" max="17" width="7.7109375" style="5" customWidth="1"/>
    <col min="18" max="19" width="6.7109375" style="5" customWidth="1"/>
    <col min="20" max="16384" width="8.7109375" style="5"/>
  </cols>
  <sheetData>
    <row r="1" spans="1:18" s="1" customFormat="1" ht="23.25" x14ac:dyDescent="0.25">
      <c r="A1" s="148" t="s">
        <v>33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92"/>
      <c r="Q1" s="2"/>
      <c r="R1" s="2"/>
    </row>
    <row r="2" spans="1:18" ht="17.25" thickBot="1" x14ac:dyDescent="0.3"/>
    <row r="3" spans="1:18" ht="24" thickBot="1" x14ac:dyDescent="0.3">
      <c r="C3" s="6" t="s">
        <v>31</v>
      </c>
      <c r="D3" s="7"/>
      <c r="E3" s="8"/>
      <c r="F3" s="8"/>
      <c r="L3" s="149" t="s">
        <v>16</v>
      </c>
    </row>
    <row r="4" spans="1:18" ht="17.25" thickBot="1" x14ac:dyDescent="0.3">
      <c r="I4" s="152" t="s">
        <v>15</v>
      </c>
      <c r="J4" s="153"/>
      <c r="L4" s="150"/>
    </row>
    <row r="5" spans="1:18" ht="17.25" thickBot="1" x14ac:dyDescent="0.3">
      <c r="A5" s="7"/>
      <c r="B5" s="7"/>
      <c r="C5" s="7"/>
      <c r="D5" s="156" t="s">
        <v>14</v>
      </c>
      <c r="E5" s="157"/>
      <c r="F5" s="157"/>
      <c r="G5" s="158"/>
      <c r="H5" s="9" t="s">
        <v>9</v>
      </c>
      <c r="I5" s="154"/>
      <c r="J5" s="155"/>
      <c r="K5" s="84" t="s">
        <v>9</v>
      </c>
      <c r="L5" s="151"/>
      <c r="M5" s="10"/>
      <c r="O5" s="7"/>
      <c r="P5" s="7"/>
    </row>
    <row r="6" spans="1:18" ht="18" thickTop="1" x14ac:dyDescent="0.25">
      <c r="A6" s="11" t="s">
        <v>0</v>
      </c>
      <c r="B6" s="93" t="s">
        <v>35</v>
      </c>
      <c r="C6" s="114"/>
      <c r="D6" s="12">
        <v>13</v>
      </c>
      <c r="E6" s="13">
        <v>10</v>
      </c>
      <c r="F6" s="13">
        <v>13</v>
      </c>
      <c r="G6" s="14">
        <v>17</v>
      </c>
      <c r="H6" s="15">
        <f t="shared" ref="H6:H13" si="0">SUM(D6:G6)</f>
        <v>53</v>
      </c>
      <c r="I6" s="12">
        <v>7.5</v>
      </c>
      <c r="J6" s="14">
        <v>6.5</v>
      </c>
      <c r="K6" s="15">
        <f t="shared" ref="K6:K13" si="1">SUM(I6:J6)</f>
        <v>14</v>
      </c>
      <c r="L6" s="119">
        <f t="shared" ref="L6:L13" si="2">SUM(H6+K6)</f>
        <v>67</v>
      </c>
      <c r="O6" s="7"/>
      <c r="P6" s="7"/>
    </row>
    <row r="7" spans="1:18" ht="17.25" x14ac:dyDescent="0.25">
      <c r="A7" s="16" t="s">
        <v>1</v>
      </c>
      <c r="B7" s="94" t="s">
        <v>36</v>
      </c>
      <c r="C7" s="115"/>
      <c r="D7" s="17">
        <v>11</v>
      </c>
      <c r="E7" s="18">
        <v>15</v>
      </c>
      <c r="F7" s="18">
        <v>11</v>
      </c>
      <c r="G7" s="19">
        <v>15</v>
      </c>
      <c r="H7" s="20">
        <f t="shared" si="0"/>
        <v>52</v>
      </c>
      <c r="I7" s="17">
        <v>7.5</v>
      </c>
      <c r="J7" s="19"/>
      <c r="K7" s="20">
        <f t="shared" si="1"/>
        <v>7.5</v>
      </c>
      <c r="L7" s="120">
        <f t="shared" si="2"/>
        <v>59.5</v>
      </c>
      <c r="O7" s="7"/>
      <c r="P7" s="7"/>
    </row>
    <row r="8" spans="1:18" ht="17.25" x14ac:dyDescent="0.25">
      <c r="A8" s="16" t="s">
        <v>2</v>
      </c>
      <c r="B8" s="95" t="s">
        <v>38</v>
      </c>
      <c r="C8" s="116"/>
      <c r="D8" s="17">
        <v>5</v>
      </c>
      <c r="E8" s="18">
        <v>12</v>
      </c>
      <c r="F8" s="18">
        <v>9</v>
      </c>
      <c r="G8" s="19">
        <v>12</v>
      </c>
      <c r="H8" s="20">
        <f t="shared" si="0"/>
        <v>38</v>
      </c>
      <c r="I8" s="17">
        <v>7.5</v>
      </c>
      <c r="J8" s="19">
        <v>6.5</v>
      </c>
      <c r="K8" s="20">
        <f t="shared" si="1"/>
        <v>14</v>
      </c>
      <c r="L8" s="120">
        <f t="shared" si="2"/>
        <v>52</v>
      </c>
      <c r="O8" s="7"/>
      <c r="P8" s="7"/>
    </row>
    <row r="9" spans="1:18" ht="17.25" x14ac:dyDescent="0.25">
      <c r="A9" s="21" t="s">
        <v>3</v>
      </c>
      <c r="B9" s="104" t="s">
        <v>37</v>
      </c>
      <c r="C9" s="105"/>
      <c r="D9" s="17">
        <v>9</v>
      </c>
      <c r="E9" s="18">
        <v>11</v>
      </c>
      <c r="F9" s="18">
        <v>9</v>
      </c>
      <c r="G9" s="19"/>
      <c r="H9" s="20">
        <f t="shared" si="0"/>
        <v>29</v>
      </c>
      <c r="I9" s="17">
        <v>7.5</v>
      </c>
      <c r="J9" s="19">
        <v>6.5</v>
      </c>
      <c r="K9" s="20">
        <f t="shared" si="1"/>
        <v>14</v>
      </c>
      <c r="L9" s="120">
        <f t="shared" si="2"/>
        <v>43</v>
      </c>
      <c r="O9" s="7"/>
      <c r="P9" s="7"/>
    </row>
    <row r="10" spans="1:18" ht="17.25" x14ac:dyDescent="0.25">
      <c r="A10" s="21" t="s">
        <v>4</v>
      </c>
      <c r="B10" s="106" t="s">
        <v>40</v>
      </c>
      <c r="C10" s="107"/>
      <c r="D10" s="17">
        <v>8</v>
      </c>
      <c r="E10" s="18">
        <v>10</v>
      </c>
      <c r="F10" s="18">
        <v>6</v>
      </c>
      <c r="G10" s="19">
        <v>9</v>
      </c>
      <c r="H10" s="20">
        <f t="shared" si="0"/>
        <v>33</v>
      </c>
      <c r="I10" s="17"/>
      <c r="J10" s="19"/>
      <c r="K10" s="20">
        <f t="shared" si="1"/>
        <v>0</v>
      </c>
      <c r="L10" s="120">
        <f t="shared" si="2"/>
        <v>33</v>
      </c>
      <c r="O10" s="7"/>
      <c r="P10" s="7"/>
    </row>
    <row r="11" spans="1:18" ht="17.25" x14ac:dyDescent="0.25">
      <c r="A11" s="21" t="s">
        <v>5</v>
      </c>
      <c r="B11" s="102" t="s">
        <v>42</v>
      </c>
      <c r="C11" s="103"/>
      <c r="D11" s="17">
        <v>11</v>
      </c>
      <c r="E11" s="18">
        <v>7</v>
      </c>
      <c r="F11" s="18"/>
      <c r="G11" s="19"/>
      <c r="H11" s="20">
        <f t="shared" si="0"/>
        <v>18</v>
      </c>
      <c r="I11" s="17"/>
      <c r="J11" s="19">
        <v>6.5</v>
      </c>
      <c r="K11" s="20">
        <f t="shared" si="1"/>
        <v>6.5</v>
      </c>
      <c r="L11" s="120">
        <f t="shared" si="2"/>
        <v>24.5</v>
      </c>
      <c r="O11" s="7"/>
      <c r="P11" s="7"/>
    </row>
    <row r="12" spans="1:18" ht="17.25" x14ac:dyDescent="0.25">
      <c r="A12" s="21" t="s">
        <v>6</v>
      </c>
      <c r="B12" s="102" t="s">
        <v>46</v>
      </c>
      <c r="C12" s="103"/>
      <c r="D12" s="17">
        <v>6</v>
      </c>
      <c r="E12" s="18">
        <v>6</v>
      </c>
      <c r="F12" s="18">
        <v>7</v>
      </c>
      <c r="G12" s="19"/>
      <c r="H12" s="20">
        <f t="shared" si="0"/>
        <v>19</v>
      </c>
      <c r="I12" s="17"/>
      <c r="J12" s="19"/>
      <c r="K12" s="20">
        <f t="shared" si="1"/>
        <v>0</v>
      </c>
      <c r="L12" s="120">
        <f t="shared" si="2"/>
        <v>19</v>
      </c>
      <c r="O12" s="7"/>
      <c r="P12" s="7"/>
    </row>
    <row r="13" spans="1:18" ht="18" thickBot="1" x14ac:dyDescent="0.3">
      <c r="A13" s="22" t="s">
        <v>7</v>
      </c>
      <c r="B13" s="117" t="s">
        <v>45</v>
      </c>
      <c r="C13" s="118"/>
      <c r="D13" s="23">
        <v>7</v>
      </c>
      <c r="E13" s="24">
        <v>8</v>
      </c>
      <c r="F13" s="24"/>
      <c r="G13" s="25"/>
      <c r="H13" s="26">
        <f t="shared" si="0"/>
        <v>15</v>
      </c>
      <c r="I13" s="23"/>
      <c r="J13" s="25"/>
      <c r="K13" s="26">
        <f t="shared" si="1"/>
        <v>0</v>
      </c>
      <c r="L13" s="121">
        <f t="shared" si="2"/>
        <v>15</v>
      </c>
      <c r="O13" s="7"/>
      <c r="P13" s="7"/>
    </row>
    <row r="14" spans="1:18" ht="17.25" x14ac:dyDescent="0.25">
      <c r="A14" s="7"/>
      <c r="B14" s="28"/>
      <c r="C14" s="56"/>
      <c r="D14" s="27"/>
      <c r="E14" s="27"/>
      <c r="F14" s="27"/>
      <c r="G14" s="27"/>
      <c r="H14" s="28"/>
      <c r="I14" s="27"/>
      <c r="J14" s="27"/>
      <c r="K14" s="28"/>
      <c r="L14" s="29"/>
      <c r="O14" s="7"/>
      <c r="P14" s="7"/>
    </row>
    <row r="15" spans="1:18" ht="18" thickBot="1" x14ac:dyDescent="0.3">
      <c r="A15" s="7"/>
      <c r="B15" s="7"/>
      <c r="C15" s="27"/>
      <c r="D15" s="27"/>
      <c r="E15" s="27"/>
      <c r="F15" s="27"/>
      <c r="G15" s="27"/>
      <c r="H15" s="28"/>
      <c r="I15" s="27"/>
      <c r="J15" s="27"/>
      <c r="K15" s="28"/>
      <c r="L15" s="29"/>
      <c r="O15" s="7"/>
      <c r="P15" s="7"/>
    </row>
    <row r="16" spans="1:18" ht="18" thickBot="1" x14ac:dyDescent="0.3">
      <c r="A16" s="7"/>
      <c r="B16" s="7"/>
      <c r="C16" s="27"/>
      <c r="D16" s="27"/>
      <c r="E16" s="27"/>
      <c r="F16" s="27"/>
      <c r="G16" s="27"/>
      <c r="H16" s="28"/>
      <c r="I16" s="134" t="s">
        <v>17</v>
      </c>
      <c r="J16" s="135"/>
      <c r="K16" s="135"/>
      <c r="L16" s="136">
        <f>SUM(L6:L15)</f>
        <v>313</v>
      </c>
      <c r="M16" s="137"/>
      <c r="O16" s="7"/>
      <c r="P16" s="7"/>
    </row>
    <row r="17" spans="1:16" ht="6" customHeight="1" x14ac:dyDescent="0.25">
      <c r="A17" s="7"/>
      <c r="B17" s="7"/>
      <c r="D17" s="8"/>
      <c r="E17" s="8"/>
      <c r="F17" s="8"/>
      <c r="G17" s="8"/>
      <c r="H17" s="30"/>
      <c r="I17" s="8"/>
      <c r="J17" s="8"/>
      <c r="K17" s="10"/>
      <c r="L17" s="31"/>
      <c r="O17" s="7"/>
      <c r="P17" s="7"/>
    </row>
    <row r="18" spans="1:16" ht="23.25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O18" s="7"/>
      <c r="P18" s="7"/>
    </row>
    <row r="19" spans="1:16" ht="7.5" customHeight="1" x14ac:dyDescent="0.25">
      <c r="A19" s="7"/>
      <c r="B19" s="7"/>
      <c r="D19" s="8"/>
      <c r="E19" s="8"/>
      <c r="F19" s="8"/>
      <c r="G19" s="8"/>
      <c r="H19" s="30"/>
      <c r="I19" s="8"/>
      <c r="J19" s="8"/>
      <c r="K19" s="10"/>
      <c r="L19" s="31"/>
      <c r="O19" s="7"/>
      <c r="P19" s="7"/>
    </row>
    <row r="20" spans="1:16" ht="23.25" x14ac:dyDescent="0.25">
      <c r="C20" s="6"/>
      <c r="D20" s="7"/>
      <c r="E20" s="8"/>
      <c r="F20" s="8"/>
      <c r="L20" s="99"/>
      <c r="O20" s="7"/>
      <c r="P20" s="7"/>
    </row>
    <row r="21" spans="1:16" ht="18" thickBot="1" x14ac:dyDescent="0.3">
      <c r="A21" s="32" t="s">
        <v>32</v>
      </c>
      <c r="B21" s="32"/>
      <c r="C21" s="32"/>
      <c r="D21" s="33"/>
      <c r="E21" s="33"/>
      <c r="F21" s="34"/>
      <c r="G21" s="35"/>
      <c r="H21" s="30"/>
      <c r="I21" s="8"/>
      <c r="J21" s="8"/>
      <c r="K21" s="10"/>
      <c r="L21" s="31"/>
      <c r="O21" s="7"/>
      <c r="P21" s="7"/>
    </row>
    <row r="22" spans="1:16" ht="17.25" thickBot="1" x14ac:dyDescent="0.3">
      <c r="E22" s="159">
        <v>2026</v>
      </c>
      <c r="F22" s="160"/>
      <c r="G22" s="140">
        <v>2025</v>
      </c>
      <c r="H22" s="141"/>
      <c r="I22" s="142">
        <v>2024</v>
      </c>
      <c r="J22" s="143"/>
      <c r="K22" s="144">
        <v>2023</v>
      </c>
      <c r="L22" s="145"/>
      <c r="M22" s="146">
        <v>2022</v>
      </c>
      <c r="N22" s="147"/>
      <c r="O22" s="128">
        <v>2021</v>
      </c>
      <c r="P22" s="129"/>
    </row>
    <row r="23" spans="1:16" ht="17.25" thickTop="1" x14ac:dyDescent="0.25">
      <c r="A23" s="36" t="s">
        <v>0</v>
      </c>
      <c r="B23" s="37" t="s">
        <v>21</v>
      </c>
      <c r="C23" s="38" t="s">
        <v>50</v>
      </c>
      <c r="D23" s="39"/>
      <c r="E23" s="112">
        <v>29</v>
      </c>
      <c r="F23" s="113">
        <v>1360</v>
      </c>
      <c r="G23" s="110">
        <v>30</v>
      </c>
      <c r="H23" s="88">
        <v>1318</v>
      </c>
      <c r="I23" s="86">
        <v>32</v>
      </c>
      <c r="J23" s="85">
        <v>1456</v>
      </c>
      <c r="K23" s="57">
        <v>27</v>
      </c>
      <c r="L23" s="58">
        <v>1339</v>
      </c>
      <c r="M23" s="59">
        <v>28</v>
      </c>
      <c r="N23" s="60">
        <v>1387</v>
      </c>
      <c r="O23" s="61">
        <v>18</v>
      </c>
      <c r="P23" s="62">
        <v>1217</v>
      </c>
    </row>
    <row r="24" spans="1:16" x14ac:dyDescent="0.25">
      <c r="A24" s="40" t="s">
        <v>1</v>
      </c>
      <c r="B24" s="41" t="s">
        <v>24</v>
      </c>
      <c r="C24" s="42" t="s">
        <v>44</v>
      </c>
      <c r="D24" s="44"/>
      <c r="E24" s="96">
        <v>25</v>
      </c>
      <c r="F24" s="108">
        <v>1188</v>
      </c>
      <c r="G24" s="100">
        <v>20</v>
      </c>
      <c r="H24" s="90">
        <v>1144</v>
      </c>
      <c r="I24" s="82">
        <v>25</v>
      </c>
      <c r="J24" s="63">
        <v>1352</v>
      </c>
      <c r="K24" s="64">
        <v>26</v>
      </c>
      <c r="L24" s="65">
        <v>1360</v>
      </c>
      <c r="M24" s="66">
        <v>22</v>
      </c>
      <c r="N24" s="67">
        <v>1342</v>
      </c>
      <c r="O24" s="68">
        <v>24</v>
      </c>
      <c r="P24" s="69">
        <v>1222</v>
      </c>
    </row>
    <row r="25" spans="1:16" x14ac:dyDescent="0.25">
      <c r="A25" s="40" t="s">
        <v>2</v>
      </c>
      <c r="B25" s="41" t="s">
        <v>23</v>
      </c>
      <c r="C25" s="42" t="s">
        <v>44</v>
      </c>
      <c r="D25" s="44"/>
      <c r="E25" s="96">
        <v>24</v>
      </c>
      <c r="F25" s="108">
        <v>1264</v>
      </c>
      <c r="G25" s="100">
        <v>27</v>
      </c>
      <c r="H25" s="90">
        <v>1313</v>
      </c>
      <c r="I25" s="82">
        <v>30</v>
      </c>
      <c r="J25" s="63">
        <v>1412</v>
      </c>
      <c r="K25" s="64">
        <v>29</v>
      </c>
      <c r="L25" s="65">
        <v>1360</v>
      </c>
      <c r="M25" s="66">
        <v>29</v>
      </c>
      <c r="N25" s="67">
        <v>1342</v>
      </c>
      <c r="O25" s="73">
        <v>32</v>
      </c>
      <c r="P25" s="74">
        <v>1366</v>
      </c>
    </row>
    <row r="26" spans="1:16" x14ac:dyDescent="0.25">
      <c r="A26" s="40" t="s">
        <v>3</v>
      </c>
      <c r="B26" s="41" t="s">
        <v>30</v>
      </c>
      <c r="C26" s="42" t="s">
        <v>34</v>
      </c>
      <c r="D26" s="44"/>
      <c r="E26" s="96">
        <v>24</v>
      </c>
      <c r="F26" s="108">
        <v>1306</v>
      </c>
      <c r="G26" s="100">
        <v>27</v>
      </c>
      <c r="H26" s="90">
        <v>1334</v>
      </c>
      <c r="I26" s="82">
        <v>29</v>
      </c>
      <c r="J26" s="63">
        <v>1424</v>
      </c>
      <c r="K26" s="64">
        <v>18</v>
      </c>
      <c r="L26" s="65">
        <v>1259</v>
      </c>
      <c r="M26" s="66">
        <v>21</v>
      </c>
      <c r="N26" s="67">
        <v>1297</v>
      </c>
      <c r="O26" s="68">
        <v>24</v>
      </c>
      <c r="P26" s="69">
        <v>1223</v>
      </c>
    </row>
    <row r="27" spans="1:16" x14ac:dyDescent="0.25">
      <c r="A27" s="40" t="s">
        <v>4</v>
      </c>
      <c r="B27" s="41" t="s">
        <v>18</v>
      </c>
      <c r="C27" s="42" t="s">
        <v>43</v>
      </c>
      <c r="D27" s="44"/>
      <c r="E27" s="96">
        <v>23</v>
      </c>
      <c r="F27" s="108">
        <v>1204</v>
      </c>
      <c r="G27" s="100">
        <v>35</v>
      </c>
      <c r="H27" s="89">
        <v>1383</v>
      </c>
      <c r="I27" s="82">
        <v>32</v>
      </c>
      <c r="J27" s="63">
        <v>1465</v>
      </c>
      <c r="K27" s="3">
        <v>33</v>
      </c>
      <c r="L27" s="70">
        <v>1410</v>
      </c>
      <c r="M27" s="71">
        <v>37</v>
      </c>
      <c r="N27" s="72">
        <v>1580</v>
      </c>
      <c r="O27" s="68">
        <v>24</v>
      </c>
      <c r="P27" s="69">
        <v>1283</v>
      </c>
    </row>
    <row r="28" spans="1:16" x14ac:dyDescent="0.25">
      <c r="A28" s="40" t="s">
        <v>5</v>
      </c>
      <c r="B28" s="41" t="s">
        <v>26</v>
      </c>
      <c r="C28" s="42" t="s">
        <v>39</v>
      </c>
      <c r="D28" s="44"/>
      <c r="E28" s="96">
        <v>20</v>
      </c>
      <c r="F28" s="108">
        <v>1231</v>
      </c>
      <c r="G28" s="111">
        <v>37</v>
      </c>
      <c r="H28" s="90">
        <v>1309</v>
      </c>
      <c r="I28" s="82">
        <v>27</v>
      </c>
      <c r="J28" s="63">
        <v>1351</v>
      </c>
      <c r="K28" s="64">
        <v>22</v>
      </c>
      <c r="L28" s="65">
        <v>1277</v>
      </c>
      <c r="M28" s="66">
        <v>25</v>
      </c>
      <c r="N28" s="67">
        <v>1301</v>
      </c>
      <c r="O28" s="73">
        <v>14</v>
      </c>
      <c r="P28" s="69">
        <v>1182</v>
      </c>
    </row>
    <row r="29" spans="1:16" x14ac:dyDescent="0.25">
      <c r="A29" s="40" t="s">
        <v>6</v>
      </c>
      <c r="B29" s="41" t="s">
        <v>19</v>
      </c>
      <c r="C29" s="42" t="s">
        <v>47</v>
      </c>
      <c r="D29" s="44"/>
      <c r="E29" s="96">
        <v>19</v>
      </c>
      <c r="F29" s="108">
        <v>1168</v>
      </c>
      <c r="G29" s="100">
        <v>21</v>
      </c>
      <c r="H29" s="90">
        <v>1160</v>
      </c>
      <c r="I29" s="82">
        <v>27</v>
      </c>
      <c r="J29" s="63">
        <v>1301</v>
      </c>
      <c r="K29" s="64">
        <v>18</v>
      </c>
      <c r="L29" s="65">
        <v>1157</v>
      </c>
      <c r="M29" s="66">
        <v>20</v>
      </c>
      <c r="N29" s="67">
        <v>1192</v>
      </c>
      <c r="O29" s="73">
        <v>20</v>
      </c>
      <c r="P29" s="69">
        <v>1149</v>
      </c>
    </row>
    <row r="30" spans="1:16" x14ac:dyDescent="0.25">
      <c r="A30" s="40" t="s">
        <v>7</v>
      </c>
      <c r="B30" s="41" t="s">
        <v>25</v>
      </c>
      <c r="C30" s="42" t="s">
        <v>48</v>
      </c>
      <c r="D30" s="43"/>
      <c r="E30" s="96">
        <v>18</v>
      </c>
      <c r="F30" s="108">
        <v>1118</v>
      </c>
      <c r="G30" s="100">
        <v>26</v>
      </c>
      <c r="H30" s="90">
        <v>1262</v>
      </c>
      <c r="I30" s="82">
        <v>33</v>
      </c>
      <c r="J30" s="63">
        <v>1427</v>
      </c>
      <c r="K30" s="64">
        <v>31</v>
      </c>
      <c r="L30" s="65">
        <v>1355</v>
      </c>
      <c r="M30" s="66">
        <v>26</v>
      </c>
      <c r="N30" s="67">
        <v>1324</v>
      </c>
      <c r="O30" s="68">
        <v>24</v>
      </c>
      <c r="P30" s="69">
        <v>1237</v>
      </c>
    </row>
    <row r="31" spans="1:16" x14ac:dyDescent="0.25">
      <c r="A31" s="40" t="s">
        <v>8</v>
      </c>
      <c r="B31" s="41" t="s">
        <v>28</v>
      </c>
      <c r="C31" s="42" t="s">
        <v>41</v>
      </c>
      <c r="D31" s="44"/>
      <c r="E31" s="96">
        <v>18</v>
      </c>
      <c r="F31" s="108">
        <v>1149</v>
      </c>
      <c r="G31" s="100">
        <v>19</v>
      </c>
      <c r="H31" s="90">
        <v>1146</v>
      </c>
      <c r="I31" s="82">
        <v>21</v>
      </c>
      <c r="J31" s="63">
        <v>1124</v>
      </c>
      <c r="K31" s="64">
        <v>22</v>
      </c>
      <c r="L31" s="65">
        <v>1266</v>
      </c>
      <c r="M31" s="66">
        <v>25</v>
      </c>
      <c r="N31" s="67">
        <v>1316</v>
      </c>
      <c r="O31" s="73">
        <v>17</v>
      </c>
      <c r="P31" s="69">
        <v>1142</v>
      </c>
    </row>
    <row r="32" spans="1:16" x14ac:dyDescent="0.25">
      <c r="A32" s="40" t="s">
        <v>10</v>
      </c>
      <c r="B32" s="41" t="s">
        <v>20</v>
      </c>
      <c r="C32" s="42" t="s">
        <v>49</v>
      </c>
      <c r="D32" s="44"/>
      <c r="E32" s="96">
        <v>15</v>
      </c>
      <c r="F32" s="108">
        <v>1202</v>
      </c>
      <c r="G32" s="100">
        <v>15</v>
      </c>
      <c r="H32" s="90">
        <v>1232</v>
      </c>
      <c r="I32" s="82">
        <v>26</v>
      </c>
      <c r="J32" s="63">
        <v>1358</v>
      </c>
      <c r="K32" s="64">
        <v>13</v>
      </c>
      <c r="L32" s="65">
        <v>1140</v>
      </c>
      <c r="M32" s="66">
        <v>19</v>
      </c>
      <c r="N32" s="67">
        <v>1259</v>
      </c>
      <c r="O32" s="73">
        <v>9</v>
      </c>
      <c r="P32" s="69">
        <v>1141</v>
      </c>
    </row>
    <row r="33" spans="1:16" x14ac:dyDescent="0.25">
      <c r="A33" s="40" t="s">
        <v>11</v>
      </c>
      <c r="B33" s="41" t="s">
        <v>27</v>
      </c>
      <c r="C33" s="42" t="s">
        <v>51</v>
      </c>
      <c r="D33" s="44"/>
      <c r="E33" s="96">
        <v>15</v>
      </c>
      <c r="F33" s="108">
        <v>1167</v>
      </c>
      <c r="G33" s="100">
        <v>10</v>
      </c>
      <c r="H33" s="90">
        <v>1126</v>
      </c>
      <c r="I33" s="82">
        <v>15</v>
      </c>
      <c r="J33" s="63">
        <v>1236</v>
      </c>
      <c r="K33" s="64">
        <v>5</v>
      </c>
      <c r="L33" s="65">
        <v>1132</v>
      </c>
      <c r="M33" s="66">
        <v>11</v>
      </c>
      <c r="N33" s="67">
        <v>1267</v>
      </c>
      <c r="O33" s="73">
        <v>9</v>
      </c>
      <c r="P33" s="69">
        <v>1119</v>
      </c>
    </row>
    <row r="34" spans="1:16" x14ac:dyDescent="0.25">
      <c r="A34" s="40" t="s">
        <v>12</v>
      </c>
      <c r="B34" s="41" t="s">
        <v>22</v>
      </c>
      <c r="C34" s="42" t="s">
        <v>39</v>
      </c>
      <c r="D34" s="44"/>
      <c r="E34" s="96">
        <v>14</v>
      </c>
      <c r="F34" s="108">
        <v>1238</v>
      </c>
      <c r="G34" s="100">
        <v>21</v>
      </c>
      <c r="H34" s="90">
        <v>1320</v>
      </c>
      <c r="I34" s="87">
        <v>37</v>
      </c>
      <c r="J34" s="4">
        <v>1554</v>
      </c>
      <c r="K34" s="64">
        <v>19</v>
      </c>
      <c r="L34" s="65">
        <v>1311</v>
      </c>
      <c r="M34" s="66">
        <v>20</v>
      </c>
      <c r="N34" s="67">
        <v>1384</v>
      </c>
      <c r="O34" s="73">
        <v>15</v>
      </c>
      <c r="P34" s="69">
        <v>1259</v>
      </c>
    </row>
    <row r="35" spans="1:16" ht="17.25" thickBot="1" x14ac:dyDescent="0.3">
      <c r="A35" s="45" t="s">
        <v>13</v>
      </c>
      <c r="B35" s="46" t="s">
        <v>29</v>
      </c>
      <c r="C35" s="47" t="s">
        <v>51</v>
      </c>
      <c r="D35" s="48"/>
      <c r="E35" s="97">
        <v>13</v>
      </c>
      <c r="F35" s="109">
        <v>1103</v>
      </c>
      <c r="G35" s="101">
        <v>13</v>
      </c>
      <c r="H35" s="91">
        <v>1146</v>
      </c>
      <c r="I35" s="83">
        <v>13</v>
      </c>
      <c r="J35" s="75">
        <v>1160</v>
      </c>
      <c r="K35" s="76">
        <v>10</v>
      </c>
      <c r="L35" s="77">
        <v>1137</v>
      </c>
      <c r="M35" s="78">
        <v>9</v>
      </c>
      <c r="N35" s="79">
        <v>1180</v>
      </c>
      <c r="O35" s="80">
        <v>13</v>
      </c>
      <c r="P35" s="81">
        <v>1187</v>
      </c>
    </row>
    <row r="36" spans="1:16" x14ac:dyDescent="0.25">
      <c r="P36" s="7"/>
    </row>
    <row r="37" spans="1:16" x14ac:dyDescent="0.25">
      <c r="P37" s="7"/>
    </row>
    <row r="38" spans="1:16" x14ac:dyDescent="0.25">
      <c r="P38" s="7"/>
    </row>
    <row r="39" spans="1:16" x14ac:dyDescent="0.25">
      <c r="P39" s="7"/>
    </row>
    <row r="40" spans="1:16" x14ac:dyDescent="0.25">
      <c r="P40" s="7"/>
    </row>
    <row r="41" spans="1:16" x14ac:dyDescent="0.25">
      <c r="P41" s="7"/>
    </row>
    <row r="42" spans="1:16" x14ac:dyDescent="0.25">
      <c r="P42" s="7"/>
    </row>
    <row r="43" spans="1:16" x14ac:dyDescent="0.25">
      <c r="P43" s="7"/>
    </row>
    <row r="44" spans="1:16" x14ac:dyDescent="0.25">
      <c r="P44" s="7"/>
    </row>
    <row r="45" spans="1:16" x14ac:dyDescent="0.25">
      <c r="P45" s="7"/>
    </row>
    <row r="46" spans="1:16" x14ac:dyDescent="0.25">
      <c r="P46" s="7"/>
    </row>
    <row r="62" spans="1:16" ht="23.25" x14ac:dyDescent="0.25">
      <c r="C62" s="6"/>
      <c r="D62" s="7"/>
      <c r="E62" s="8"/>
      <c r="F62" s="8"/>
      <c r="L62" s="130"/>
    </row>
    <row r="63" spans="1:16" x14ac:dyDescent="0.25">
      <c r="L63" s="130"/>
    </row>
    <row r="64" spans="1:16" s="51" customFormat="1" x14ac:dyDescent="0.25">
      <c r="A64" s="49"/>
      <c r="B64" s="49"/>
      <c r="C64" s="49"/>
      <c r="D64" s="131"/>
      <c r="E64" s="131"/>
      <c r="F64" s="131"/>
      <c r="G64" s="131"/>
      <c r="H64" s="50"/>
      <c r="I64" s="131"/>
      <c r="J64" s="131"/>
      <c r="K64" s="50"/>
      <c r="L64" s="130"/>
      <c r="P64" s="5"/>
    </row>
    <row r="65" spans="1:16" ht="17.25" x14ac:dyDescent="0.25">
      <c r="A65" s="52"/>
      <c r="B65" s="52"/>
      <c r="C65" s="28"/>
      <c r="D65" s="27"/>
      <c r="E65" s="27"/>
      <c r="F65" s="27"/>
      <c r="G65" s="27"/>
      <c r="H65" s="28"/>
      <c r="I65" s="27"/>
      <c r="J65" s="27"/>
      <c r="K65" s="28"/>
      <c r="L65" s="29"/>
      <c r="P65" s="51"/>
    </row>
    <row r="66" spans="1:16" ht="17.25" x14ac:dyDescent="0.25">
      <c r="A66" s="52"/>
      <c r="B66" s="52"/>
      <c r="C66" s="28"/>
      <c r="D66" s="27"/>
      <c r="E66" s="27"/>
      <c r="F66" s="27"/>
      <c r="G66" s="27"/>
      <c r="H66" s="28"/>
      <c r="I66" s="27"/>
      <c r="J66" s="27"/>
      <c r="K66" s="28"/>
      <c r="L66" s="29"/>
    </row>
    <row r="67" spans="1:16" ht="17.25" x14ac:dyDescent="0.25">
      <c r="A67" s="52"/>
      <c r="B67" s="52"/>
      <c r="C67" s="28"/>
      <c r="D67" s="27"/>
      <c r="E67" s="27"/>
      <c r="F67" s="27"/>
      <c r="G67" s="27"/>
      <c r="H67" s="28"/>
      <c r="I67" s="27"/>
      <c r="J67" s="27"/>
      <c r="K67" s="28"/>
      <c r="L67" s="29"/>
    </row>
    <row r="68" spans="1:16" ht="17.25" x14ac:dyDescent="0.25">
      <c r="A68" s="7"/>
      <c r="B68" s="7"/>
      <c r="C68" s="27"/>
      <c r="D68" s="27"/>
      <c r="E68" s="27"/>
      <c r="F68" s="27"/>
      <c r="G68" s="27"/>
      <c r="H68" s="28"/>
      <c r="I68" s="27"/>
      <c r="J68" s="27"/>
      <c r="K68" s="28"/>
      <c r="L68" s="29"/>
    </row>
    <row r="69" spans="1:16" ht="17.25" x14ac:dyDescent="0.25">
      <c r="A69" s="7"/>
      <c r="B69" s="7"/>
      <c r="C69" s="27"/>
      <c r="D69" s="27"/>
      <c r="E69" s="27"/>
      <c r="F69" s="27"/>
      <c r="G69" s="27"/>
      <c r="H69" s="28"/>
      <c r="I69" s="27"/>
      <c r="J69" s="27"/>
      <c r="K69" s="28"/>
      <c r="L69" s="29"/>
    </row>
    <row r="70" spans="1:16" ht="17.25" x14ac:dyDescent="0.25">
      <c r="A70" s="7"/>
      <c r="B70" s="7"/>
      <c r="C70" s="27"/>
      <c r="D70" s="27"/>
      <c r="E70" s="27"/>
      <c r="F70" s="27"/>
      <c r="G70" s="27"/>
      <c r="H70" s="28"/>
      <c r="I70" s="27"/>
      <c r="J70" s="27"/>
      <c r="K70" s="28"/>
      <c r="L70" s="29"/>
    </row>
    <row r="71" spans="1:16" ht="17.25" x14ac:dyDescent="0.25">
      <c r="A71" s="7"/>
      <c r="B71" s="7"/>
      <c r="C71" s="27"/>
      <c r="D71" s="27"/>
      <c r="E71" s="27"/>
      <c r="F71" s="27"/>
      <c r="G71" s="27"/>
      <c r="H71" s="28"/>
      <c r="I71" s="27"/>
      <c r="J71" s="27"/>
      <c r="K71" s="28"/>
      <c r="L71" s="29"/>
    </row>
    <row r="72" spans="1:16" ht="17.25" x14ac:dyDescent="0.25">
      <c r="A72" s="7"/>
      <c r="B72" s="7"/>
      <c r="C72" s="27"/>
      <c r="D72" s="27"/>
      <c r="E72" s="27"/>
      <c r="F72" s="27"/>
      <c r="G72" s="27"/>
      <c r="H72" s="28"/>
      <c r="I72" s="27"/>
      <c r="J72" s="27"/>
      <c r="K72" s="28"/>
      <c r="L72" s="29"/>
    </row>
    <row r="73" spans="1:16" ht="17.25" x14ac:dyDescent="0.25">
      <c r="A73" s="7"/>
      <c r="B73" s="7"/>
      <c r="C73" s="27"/>
      <c r="D73" s="27"/>
      <c r="E73" s="27"/>
      <c r="F73" s="27"/>
      <c r="G73" s="27"/>
      <c r="H73" s="28"/>
      <c r="I73" s="27"/>
      <c r="J73" s="27"/>
      <c r="K73" s="28"/>
      <c r="L73" s="29"/>
    </row>
    <row r="74" spans="1:16" ht="17.25" x14ac:dyDescent="0.25">
      <c r="A74" s="7"/>
      <c r="B74" s="7"/>
      <c r="C74" s="27"/>
      <c r="D74" s="27"/>
      <c r="E74" s="27"/>
      <c r="F74" s="27"/>
      <c r="G74" s="27"/>
      <c r="H74" s="28"/>
      <c r="I74" s="27"/>
      <c r="J74" s="27"/>
      <c r="K74" s="28"/>
      <c r="L74" s="29"/>
    </row>
    <row r="75" spans="1:16" ht="17.25" x14ac:dyDescent="0.25">
      <c r="I75" s="132"/>
      <c r="J75" s="132"/>
      <c r="K75" s="132"/>
      <c r="L75" s="133"/>
      <c r="M75" s="133"/>
    </row>
    <row r="78" spans="1:16" ht="17.25" x14ac:dyDescent="0.25">
      <c r="A78" s="32"/>
      <c r="B78" s="32"/>
      <c r="C78" s="32"/>
      <c r="D78" s="33"/>
      <c r="E78" s="33"/>
      <c r="F78" s="34"/>
      <c r="G78" s="35"/>
      <c r="H78" s="30"/>
    </row>
    <row r="79" spans="1:16" x14ac:dyDescent="0.25">
      <c r="G79" s="124"/>
      <c r="H79" s="124"/>
    </row>
    <row r="80" spans="1:16" x14ac:dyDescent="0.25">
      <c r="A80" s="52"/>
      <c r="B80" s="52"/>
      <c r="C80" s="53"/>
      <c r="D80" s="30"/>
      <c r="E80" s="30"/>
      <c r="F80" s="30"/>
      <c r="G80" s="54"/>
      <c r="H80" s="35"/>
    </row>
    <row r="81" spans="1:8" x14ac:dyDescent="0.25">
      <c r="A81" s="52"/>
      <c r="B81" s="52"/>
      <c r="C81" s="53"/>
      <c r="D81" s="30"/>
      <c r="E81" s="30"/>
      <c r="F81" s="30"/>
      <c r="G81" s="52"/>
      <c r="H81" s="35"/>
    </row>
    <row r="82" spans="1:8" x14ac:dyDescent="0.25">
      <c r="A82" s="52"/>
      <c r="B82" s="52"/>
      <c r="C82" s="53"/>
      <c r="D82" s="30"/>
      <c r="E82" s="30"/>
      <c r="F82" s="30"/>
      <c r="G82" s="52"/>
      <c r="H82" s="35"/>
    </row>
    <row r="83" spans="1:8" x14ac:dyDescent="0.25">
      <c r="A83" s="52"/>
      <c r="B83" s="52"/>
      <c r="C83" s="53"/>
      <c r="D83" s="30"/>
      <c r="E83" s="30"/>
      <c r="F83" s="30"/>
      <c r="G83" s="52"/>
      <c r="H83" s="35"/>
    </row>
    <row r="84" spans="1:8" x14ac:dyDescent="0.25">
      <c r="A84" s="52"/>
      <c r="B84" s="52"/>
      <c r="C84" s="53"/>
      <c r="D84" s="30"/>
      <c r="E84" s="30"/>
      <c r="F84" s="30"/>
      <c r="G84" s="52"/>
      <c r="H84" s="55"/>
    </row>
    <row r="85" spans="1:8" x14ac:dyDescent="0.25">
      <c r="A85" s="52"/>
      <c r="B85" s="52"/>
      <c r="C85" s="53"/>
      <c r="D85" s="30"/>
      <c r="E85" s="30"/>
      <c r="F85" s="30"/>
      <c r="G85" s="52"/>
      <c r="H85" s="35"/>
    </row>
    <row r="86" spans="1:8" x14ac:dyDescent="0.25">
      <c r="A86" s="52"/>
      <c r="B86" s="52"/>
      <c r="C86" s="53"/>
      <c r="D86" s="30"/>
      <c r="E86" s="30"/>
      <c r="F86" s="30"/>
      <c r="G86" s="52"/>
      <c r="H86" s="35"/>
    </row>
    <row r="87" spans="1:8" x14ac:dyDescent="0.25">
      <c r="A87" s="52"/>
      <c r="B87" s="52"/>
      <c r="C87" s="53"/>
      <c r="D87" s="30"/>
      <c r="E87" s="30"/>
      <c r="F87" s="30"/>
      <c r="G87" s="52"/>
      <c r="H87" s="35"/>
    </row>
    <row r="88" spans="1:8" x14ac:dyDescent="0.25">
      <c r="A88" s="52"/>
      <c r="B88" s="52"/>
      <c r="C88" s="53"/>
      <c r="D88" s="30"/>
      <c r="E88" s="56"/>
      <c r="F88" s="56"/>
      <c r="G88" s="52"/>
      <c r="H88" s="35"/>
    </row>
    <row r="89" spans="1:8" x14ac:dyDescent="0.25">
      <c r="A89" s="52"/>
      <c r="B89" s="52"/>
      <c r="C89" s="53"/>
      <c r="D89" s="30"/>
      <c r="E89" s="30"/>
      <c r="F89" s="30"/>
      <c r="G89" s="52"/>
      <c r="H89" s="35"/>
    </row>
    <row r="90" spans="1:8" x14ac:dyDescent="0.25">
      <c r="A90" s="52"/>
      <c r="B90" s="52"/>
      <c r="C90" s="53"/>
      <c r="D90" s="30"/>
      <c r="E90" s="30"/>
      <c r="F90" s="30"/>
      <c r="G90" s="52"/>
      <c r="H90" s="35"/>
    </row>
    <row r="91" spans="1:8" x14ac:dyDescent="0.25">
      <c r="A91" s="52"/>
      <c r="B91" s="52"/>
      <c r="C91" s="53"/>
      <c r="D91" s="30"/>
      <c r="E91" s="30"/>
      <c r="F91" s="30"/>
      <c r="G91" s="52"/>
      <c r="H91" s="35"/>
    </row>
    <row r="92" spans="1:8" x14ac:dyDescent="0.25">
      <c r="A92" s="52"/>
      <c r="B92" s="52"/>
      <c r="C92" s="53"/>
      <c r="D92" s="30"/>
      <c r="E92" s="30"/>
      <c r="F92" s="30"/>
      <c r="G92" s="52"/>
      <c r="H92" s="35"/>
    </row>
  </sheetData>
  <sortState xmlns:xlrd2="http://schemas.microsoft.com/office/spreadsheetml/2017/richdata2" ref="B6:L13">
    <sortCondition descending="1" ref="L6:L13"/>
  </sortState>
  <mergeCells count="18">
    <mergeCell ref="O22:P22"/>
    <mergeCell ref="E22:F22"/>
    <mergeCell ref="G79:H79"/>
    <mergeCell ref="L75:M75"/>
    <mergeCell ref="L16:M16"/>
    <mergeCell ref="I75:K75"/>
    <mergeCell ref="M22:N22"/>
    <mergeCell ref="A1:L1"/>
    <mergeCell ref="L3:L5"/>
    <mergeCell ref="D5:G5"/>
    <mergeCell ref="I16:K16"/>
    <mergeCell ref="L62:L64"/>
    <mergeCell ref="D64:G64"/>
    <mergeCell ref="I64:J64"/>
    <mergeCell ref="I4:J5"/>
    <mergeCell ref="G22:H22"/>
    <mergeCell ref="I22:J22"/>
    <mergeCell ref="K22:L22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FA636-3BD2-4515-AE7A-313CAC6BC198}">
  <sheetPr>
    <tabColor rgb="FF00B050"/>
  </sheetPr>
  <dimension ref="A1:T92"/>
  <sheetViews>
    <sheetView tabSelected="1" workbookViewId="0">
      <selection activeCell="Q17" sqref="Q17"/>
    </sheetView>
  </sheetViews>
  <sheetFormatPr defaultColWidth="8.7109375" defaultRowHeight="16.5" x14ac:dyDescent="0.25"/>
  <cols>
    <col min="1" max="1" width="5.42578125" style="5" customWidth="1"/>
    <col min="2" max="2" width="9.28515625" style="5" customWidth="1"/>
    <col min="3" max="3" width="19.85546875" style="5" customWidth="1"/>
    <col min="4" max="11" width="7.7109375" style="5" customWidth="1"/>
    <col min="12" max="12" width="9.85546875" style="5" customWidth="1"/>
    <col min="13" max="13" width="5.28515625" style="5" customWidth="1"/>
    <col min="14" max="19" width="7.7109375" style="5" customWidth="1"/>
    <col min="20" max="21" width="6.7109375" style="5" customWidth="1"/>
    <col min="22" max="16384" width="8.7109375" style="5"/>
  </cols>
  <sheetData>
    <row r="1" spans="1:20" s="1" customFormat="1" ht="23.25" x14ac:dyDescent="0.25">
      <c r="A1" s="148" t="s">
        <v>52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206"/>
      <c r="N1" s="206"/>
      <c r="O1" s="92"/>
      <c r="S1" s="2"/>
      <c r="T1" s="2"/>
    </row>
    <row r="2" spans="1:20" ht="17.25" thickBot="1" x14ac:dyDescent="0.3"/>
    <row r="3" spans="1:20" ht="24" customHeight="1" thickBot="1" x14ac:dyDescent="0.3">
      <c r="C3" s="6" t="s">
        <v>31</v>
      </c>
      <c r="D3" s="7"/>
      <c r="E3" s="7"/>
      <c r="F3" s="7"/>
      <c r="G3" s="8"/>
      <c r="L3" s="149" t="s">
        <v>16</v>
      </c>
      <c r="M3" s="169"/>
      <c r="N3" s="198"/>
      <c r="O3" s="169"/>
      <c r="P3" s="169"/>
    </row>
    <row r="4" spans="1:20" ht="17.25" customHeight="1" thickBot="1" x14ac:dyDescent="0.3">
      <c r="I4" s="152" t="s">
        <v>15</v>
      </c>
      <c r="J4" s="153"/>
      <c r="L4" s="150"/>
      <c r="M4" s="169"/>
      <c r="N4" s="198"/>
      <c r="O4" s="169"/>
      <c r="P4" s="169"/>
    </row>
    <row r="5" spans="1:20" ht="17.25" thickBot="1" x14ac:dyDescent="0.3">
      <c r="A5" s="7"/>
      <c r="B5" s="7"/>
      <c r="C5" s="7"/>
      <c r="D5" s="156" t="s">
        <v>14</v>
      </c>
      <c r="E5" s="157"/>
      <c r="F5" s="157"/>
      <c r="G5" s="158"/>
      <c r="H5" s="9" t="s">
        <v>9</v>
      </c>
      <c r="I5" s="154"/>
      <c r="J5" s="155"/>
      <c r="K5" s="84" t="s">
        <v>9</v>
      </c>
      <c r="L5" s="151"/>
      <c r="M5" s="167"/>
      <c r="N5" s="198"/>
      <c r="O5" s="167"/>
      <c r="P5" s="169"/>
      <c r="Q5" s="7"/>
      <c r="R5" s="7"/>
    </row>
    <row r="6" spans="1:20" ht="18" thickTop="1" x14ac:dyDescent="0.25">
      <c r="A6" s="11" t="s">
        <v>0</v>
      </c>
      <c r="B6" s="93" t="s">
        <v>35</v>
      </c>
      <c r="C6" s="114"/>
      <c r="D6" s="12">
        <v>13</v>
      </c>
      <c r="E6" s="122">
        <v>10</v>
      </c>
      <c r="F6" s="122">
        <v>12</v>
      </c>
      <c r="G6" s="200">
        <v>20</v>
      </c>
      <c r="H6" s="15">
        <f>SUM(B6:G6)</f>
        <v>55</v>
      </c>
      <c r="I6" s="12">
        <v>6.5</v>
      </c>
      <c r="J6" s="200">
        <v>6.5</v>
      </c>
      <c r="K6" s="15">
        <f>SUM(I6:J6)</f>
        <v>13</v>
      </c>
      <c r="L6" s="203">
        <f>SUM(H6+K6)</f>
        <v>68</v>
      </c>
      <c r="M6" s="169"/>
      <c r="N6" s="199"/>
      <c r="O6" s="169"/>
      <c r="P6" s="169"/>
      <c r="Q6" s="7"/>
      <c r="R6" s="7"/>
    </row>
    <row r="7" spans="1:20" ht="17.25" x14ac:dyDescent="0.25">
      <c r="A7" s="16" t="s">
        <v>1</v>
      </c>
      <c r="B7" s="94" t="s">
        <v>38</v>
      </c>
      <c r="C7" s="115"/>
      <c r="D7" s="17">
        <v>12</v>
      </c>
      <c r="E7" s="123">
        <v>12</v>
      </c>
      <c r="F7" s="123">
        <v>8</v>
      </c>
      <c r="G7" s="201">
        <v>12</v>
      </c>
      <c r="H7" s="20">
        <f>SUM(B7:G7)</f>
        <v>44</v>
      </c>
      <c r="I7" s="17">
        <v>6.5</v>
      </c>
      <c r="J7" s="201">
        <v>6.5</v>
      </c>
      <c r="K7" s="20">
        <f>SUM(I7:J7)</f>
        <v>13</v>
      </c>
      <c r="L7" s="204">
        <f>SUM(H7+K7)</f>
        <v>57</v>
      </c>
      <c r="M7" s="169"/>
      <c r="N7" s="199"/>
      <c r="O7" s="169"/>
      <c r="P7" s="169"/>
      <c r="Q7" s="7"/>
      <c r="R7" s="7"/>
    </row>
    <row r="8" spans="1:20" ht="17.25" x14ac:dyDescent="0.25">
      <c r="A8" s="16" t="s">
        <v>2</v>
      </c>
      <c r="B8" s="95" t="s">
        <v>37</v>
      </c>
      <c r="C8" s="103"/>
      <c r="D8" s="17">
        <v>8</v>
      </c>
      <c r="E8" s="123">
        <v>6</v>
      </c>
      <c r="F8" s="123">
        <v>10</v>
      </c>
      <c r="G8" s="201">
        <v>9</v>
      </c>
      <c r="H8" s="20">
        <f>SUM(B8:G8)</f>
        <v>33</v>
      </c>
      <c r="I8" s="17">
        <v>6.5</v>
      </c>
      <c r="J8" s="201">
        <v>6.5</v>
      </c>
      <c r="K8" s="20">
        <f>SUM(I8:J8)</f>
        <v>13</v>
      </c>
      <c r="L8" s="204">
        <f>SUM(H8+K8)</f>
        <v>46</v>
      </c>
      <c r="M8" s="169"/>
      <c r="N8" s="199"/>
      <c r="O8" s="169"/>
      <c r="P8" s="169"/>
      <c r="Q8" s="7"/>
      <c r="R8" s="7"/>
    </row>
    <row r="9" spans="1:20" ht="17.25" x14ac:dyDescent="0.25">
      <c r="A9" s="21" t="s">
        <v>3</v>
      </c>
      <c r="B9" s="104" t="s">
        <v>36</v>
      </c>
      <c r="C9" s="217"/>
      <c r="D9" s="17">
        <v>15</v>
      </c>
      <c r="E9" s="123">
        <v>13</v>
      </c>
      <c r="F9" s="123">
        <v>15</v>
      </c>
      <c r="G9" s="201"/>
      <c r="H9" s="20">
        <f>SUM(B9:G9)</f>
        <v>43</v>
      </c>
      <c r="I9" s="17"/>
      <c r="J9" s="201"/>
      <c r="K9" s="20">
        <f>SUM(I9:J9)</f>
        <v>0</v>
      </c>
      <c r="L9" s="204">
        <f>SUM(H9+K9)</f>
        <v>43</v>
      </c>
      <c r="M9" s="169"/>
      <c r="N9" s="199"/>
      <c r="O9" s="169"/>
      <c r="P9" s="169"/>
      <c r="Q9" s="7"/>
      <c r="R9" s="7"/>
    </row>
    <row r="10" spans="1:20" ht="17.25" x14ac:dyDescent="0.25">
      <c r="A10" s="21" t="s">
        <v>4</v>
      </c>
      <c r="B10" s="106" t="s">
        <v>42</v>
      </c>
      <c r="C10" s="107"/>
      <c r="D10" s="17">
        <v>11</v>
      </c>
      <c r="E10" s="123">
        <v>8</v>
      </c>
      <c r="F10" s="123">
        <v>7</v>
      </c>
      <c r="G10" s="201"/>
      <c r="H10" s="20">
        <f>SUM(B10:G10)</f>
        <v>26</v>
      </c>
      <c r="I10" s="17"/>
      <c r="J10" s="201"/>
      <c r="K10" s="20">
        <f>SUM(I10:J10)</f>
        <v>0</v>
      </c>
      <c r="L10" s="204">
        <f>SUM(H10+K10)</f>
        <v>26</v>
      </c>
      <c r="M10" s="169"/>
      <c r="N10" s="199"/>
      <c r="O10" s="169"/>
      <c r="P10" s="169"/>
      <c r="Q10" s="7"/>
      <c r="R10" s="7"/>
    </row>
    <row r="11" spans="1:20" ht="17.25" x14ac:dyDescent="0.25">
      <c r="A11" s="21" t="s">
        <v>5</v>
      </c>
      <c r="B11" s="102" t="s">
        <v>55</v>
      </c>
      <c r="C11" s="103"/>
      <c r="D11" s="17">
        <v>10</v>
      </c>
      <c r="E11" s="123">
        <v>9</v>
      </c>
      <c r="F11" s="123"/>
      <c r="G11" s="201"/>
      <c r="H11" s="20">
        <f>SUM(B11:G11)</f>
        <v>19</v>
      </c>
      <c r="I11" s="17">
        <v>6.5</v>
      </c>
      <c r="J11" s="201"/>
      <c r="K11" s="20">
        <f>SUM(I11:J11)</f>
        <v>6.5</v>
      </c>
      <c r="L11" s="204">
        <f>SUM(H11+K11)</f>
        <v>25.5</v>
      </c>
      <c r="M11" s="169"/>
      <c r="N11" s="199"/>
      <c r="O11" s="169"/>
      <c r="P11" s="169"/>
      <c r="Q11" s="7"/>
      <c r="R11" s="7"/>
    </row>
    <row r="12" spans="1:20" ht="17.25" x14ac:dyDescent="0.25">
      <c r="A12" s="21" t="s">
        <v>6</v>
      </c>
      <c r="B12" s="102" t="s">
        <v>59</v>
      </c>
      <c r="C12" s="103"/>
      <c r="D12" s="17">
        <v>6</v>
      </c>
      <c r="E12" s="123">
        <v>5</v>
      </c>
      <c r="F12" s="123"/>
      <c r="G12" s="201"/>
      <c r="H12" s="20">
        <f>SUM(B12:G12)</f>
        <v>11</v>
      </c>
      <c r="I12" s="17"/>
      <c r="J12" s="201">
        <v>6.5</v>
      </c>
      <c r="K12" s="20">
        <f>SUM(I12:J12)</f>
        <v>6.5</v>
      </c>
      <c r="L12" s="204">
        <f>SUM(H12+K12)</f>
        <v>17.5</v>
      </c>
      <c r="M12" s="169"/>
      <c r="N12" s="199"/>
      <c r="O12" s="169"/>
      <c r="P12" s="169"/>
      <c r="Q12" s="7"/>
      <c r="R12" s="7"/>
    </row>
    <row r="13" spans="1:20" ht="17.25" x14ac:dyDescent="0.25">
      <c r="A13" s="21" t="s">
        <v>7</v>
      </c>
      <c r="B13" s="102" t="s">
        <v>40</v>
      </c>
      <c r="C13" s="103"/>
      <c r="D13" s="17">
        <v>7</v>
      </c>
      <c r="E13" s="123">
        <v>9</v>
      </c>
      <c r="F13" s="123"/>
      <c r="G13" s="201"/>
      <c r="H13" s="20">
        <f>SUM(B13:G13)</f>
        <v>16</v>
      </c>
      <c r="I13" s="17"/>
      <c r="J13" s="201"/>
      <c r="K13" s="20">
        <f>SUM(I13:J13)</f>
        <v>0</v>
      </c>
      <c r="L13" s="204">
        <f>SUM(H13+K13)</f>
        <v>16</v>
      </c>
      <c r="M13" s="169"/>
      <c r="N13" s="199"/>
      <c r="O13" s="169"/>
      <c r="P13" s="169"/>
      <c r="Q13" s="7"/>
      <c r="R13" s="7"/>
    </row>
    <row r="14" spans="1:20" ht="18" thickBot="1" x14ac:dyDescent="0.3">
      <c r="A14" s="192" t="s">
        <v>8</v>
      </c>
      <c r="B14" s="193" t="s">
        <v>45</v>
      </c>
      <c r="C14" s="194"/>
      <c r="D14" s="195">
        <v>8</v>
      </c>
      <c r="E14" s="196">
        <v>8</v>
      </c>
      <c r="F14" s="196"/>
      <c r="G14" s="202"/>
      <c r="H14" s="197">
        <f>SUM(B14:G14)</f>
        <v>16</v>
      </c>
      <c r="I14" s="195"/>
      <c r="J14" s="202"/>
      <c r="K14" s="197">
        <f>SUM(I14:J14)</f>
        <v>0</v>
      </c>
      <c r="L14" s="205">
        <f>SUM(H14+K14)</f>
        <v>16</v>
      </c>
      <c r="M14" s="169"/>
      <c r="N14" s="199"/>
      <c r="O14" s="169"/>
      <c r="P14" s="169"/>
      <c r="Q14" s="7"/>
      <c r="R14" s="7"/>
    </row>
    <row r="15" spans="1:20" ht="18" thickBot="1" x14ac:dyDescent="0.3">
      <c r="A15" s="7"/>
      <c r="B15" s="7"/>
      <c r="C15" s="27"/>
      <c r="D15" s="27"/>
      <c r="E15" s="27"/>
      <c r="F15" s="27"/>
      <c r="G15" s="27"/>
      <c r="H15" s="28"/>
      <c r="I15" s="27"/>
      <c r="J15" s="27"/>
      <c r="K15" s="28"/>
      <c r="L15" s="29"/>
      <c r="N15" s="29"/>
      <c r="Q15" s="7"/>
      <c r="R15" s="7"/>
    </row>
    <row r="16" spans="1:20" ht="18" thickBot="1" x14ac:dyDescent="0.3">
      <c r="A16" s="7"/>
      <c r="B16" s="7"/>
      <c r="C16" s="27"/>
      <c r="D16" s="27"/>
      <c r="E16" s="27"/>
      <c r="F16" s="27"/>
      <c r="G16" s="27"/>
      <c r="H16" s="28"/>
      <c r="I16" s="134" t="s">
        <v>17</v>
      </c>
      <c r="J16" s="135"/>
      <c r="K16" s="208"/>
      <c r="L16" s="209">
        <f>SUM(L6:L15)</f>
        <v>315</v>
      </c>
      <c r="M16" s="168"/>
      <c r="N16" s="207" t="s">
        <v>58</v>
      </c>
      <c r="O16" s="207"/>
      <c r="Q16" s="7"/>
      <c r="R16" s="7"/>
    </row>
    <row r="17" spans="1:18" ht="18" customHeight="1" x14ac:dyDescent="0.25">
      <c r="A17" s="7"/>
      <c r="B17" s="7"/>
      <c r="D17" s="8"/>
      <c r="E17" s="8"/>
      <c r="F17" s="8"/>
      <c r="G17" s="8"/>
      <c r="H17" s="8"/>
      <c r="I17" s="8"/>
      <c r="J17" s="30"/>
      <c r="K17" s="8"/>
      <c r="L17" s="8"/>
      <c r="M17" s="10"/>
      <c r="N17" s="31"/>
      <c r="Q17" s="7"/>
      <c r="R17" s="7"/>
    </row>
    <row r="18" spans="1:18" ht="18" customHeight="1" x14ac:dyDescent="0.25">
      <c r="A18" s="32" t="s">
        <v>32</v>
      </c>
      <c r="B18" s="32"/>
      <c r="C18" s="32"/>
      <c r="D18" s="33"/>
      <c r="E18" s="33"/>
      <c r="F18" s="33"/>
      <c r="G18" s="8"/>
      <c r="H18" s="8"/>
      <c r="N18" s="98"/>
      <c r="Q18" s="7"/>
      <c r="R18" s="7"/>
    </row>
    <row r="19" spans="1:18" ht="18" customHeight="1" thickBot="1" x14ac:dyDescent="0.3">
      <c r="E19" s="175" t="s">
        <v>58</v>
      </c>
      <c r="F19" s="175"/>
      <c r="G19" s="175"/>
      <c r="H19" s="175"/>
      <c r="I19" s="164"/>
      <c r="J19" s="165"/>
      <c r="K19" s="166"/>
      <c r="L19" s="166"/>
      <c r="M19" s="167"/>
      <c r="N19" s="31"/>
      <c r="Q19" s="7"/>
      <c r="R19" s="7"/>
    </row>
    <row r="20" spans="1:18" ht="18" customHeight="1" thickBot="1" x14ac:dyDescent="0.3">
      <c r="A20" s="210" t="s">
        <v>53</v>
      </c>
      <c r="B20" s="211"/>
      <c r="C20" s="211"/>
      <c r="D20" s="211"/>
      <c r="E20" s="211"/>
      <c r="F20" s="212"/>
      <c r="G20" s="159" t="s">
        <v>54</v>
      </c>
      <c r="H20" s="191"/>
      <c r="I20" s="191"/>
      <c r="J20" s="191"/>
      <c r="K20" s="191"/>
      <c r="L20" s="191"/>
      <c r="M20" s="160"/>
      <c r="N20" s="99"/>
      <c r="Q20" s="7"/>
      <c r="R20" s="7"/>
    </row>
    <row r="21" spans="1:18" ht="18" customHeight="1" thickTop="1" x14ac:dyDescent="0.25">
      <c r="A21" s="185" t="s">
        <v>0</v>
      </c>
      <c r="B21" s="186" t="s">
        <v>21</v>
      </c>
      <c r="C21" s="187" t="s">
        <v>50</v>
      </c>
      <c r="D21" s="188"/>
      <c r="E21" s="112">
        <v>32</v>
      </c>
      <c r="F21" s="113">
        <v>1378</v>
      </c>
      <c r="G21" s="112">
        <v>29</v>
      </c>
      <c r="H21" s="161">
        <v>1360</v>
      </c>
      <c r="I21" s="187" t="s">
        <v>50</v>
      </c>
      <c r="J21" s="188"/>
      <c r="K21" s="182"/>
      <c r="L21" s="189" t="s">
        <v>21</v>
      </c>
      <c r="M21" s="190" t="s">
        <v>0</v>
      </c>
      <c r="N21" s="168"/>
      <c r="O21" s="169"/>
      <c r="P21" s="169"/>
      <c r="Q21" s="170"/>
      <c r="R21" s="170"/>
    </row>
    <row r="22" spans="1:18" x14ac:dyDescent="0.25">
      <c r="A22" s="40" t="s">
        <v>1</v>
      </c>
      <c r="B22" s="41" t="s">
        <v>23</v>
      </c>
      <c r="C22" s="42" t="s">
        <v>44</v>
      </c>
      <c r="D22" s="44"/>
      <c r="E22" s="213">
        <v>24</v>
      </c>
      <c r="F22" s="214">
        <v>1272</v>
      </c>
      <c r="G22" s="96">
        <v>25</v>
      </c>
      <c r="H22" s="162">
        <v>1188</v>
      </c>
      <c r="I22" s="42" t="s">
        <v>44</v>
      </c>
      <c r="J22" s="44"/>
      <c r="K22" s="180"/>
      <c r="L22" s="178" t="s">
        <v>24</v>
      </c>
      <c r="M22" s="16" t="s">
        <v>1</v>
      </c>
      <c r="N22" s="177"/>
      <c r="O22" s="177"/>
      <c r="P22" s="177"/>
      <c r="Q22" s="176"/>
      <c r="R22" s="176"/>
    </row>
    <row r="23" spans="1:18" x14ac:dyDescent="0.25">
      <c r="A23" s="40" t="s">
        <v>2</v>
      </c>
      <c r="B23" s="41" t="s">
        <v>30</v>
      </c>
      <c r="C23" s="42" t="s">
        <v>56</v>
      </c>
      <c r="D23" s="44"/>
      <c r="E23" s="213">
        <v>23</v>
      </c>
      <c r="F23" s="214">
        <v>1262</v>
      </c>
      <c r="G23" s="96">
        <v>24</v>
      </c>
      <c r="H23" s="162">
        <v>1264</v>
      </c>
      <c r="I23" s="42" t="s">
        <v>44</v>
      </c>
      <c r="J23" s="44"/>
      <c r="K23" s="182"/>
      <c r="L23" s="178" t="s">
        <v>23</v>
      </c>
      <c r="M23" s="16" t="s">
        <v>2</v>
      </c>
      <c r="O23" s="171"/>
      <c r="P23" s="172"/>
      <c r="Q23" s="171"/>
      <c r="R23" s="172"/>
    </row>
    <row r="24" spans="1:18" x14ac:dyDescent="0.25">
      <c r="A24" s="40" t="s">
        <v>3</v>
      </c>
      <c r="B24" s="41" t="s">
        <v>18</v>
      </c>
      <c r="C24" s="42" t="s">
        <v>43</v>
      </c>
      <c r="D24" s="44"/>
      <c r="E24" s="213">
        <v>23</v>
      </c>
      <c r="F24" s="214">
        <v>1189</v>
      </c>
      <c r="G24" s="96">
        <v>24</v>
      </c>
      <c r="H24" s="162">
        <v>1306</v>
      </c>
      <c r="I24" s="42" t="s">
        <v>34</v>
      </c>
      <c r="J24" s="44"/>
      <c r="K24" s="180"/>
      <c r="L24" s="178" t="s">
        <v>30</v>
      </c>
      <c r="M24" s="16" t="s">
        <v>3</v>
      </c>
      <c r="O24" s="171"/>
      <c r="P24" s="172"/>
      <c r="Q24" s="173"/>
      <c r="R24" s="172"/>
    </row>
    <row r="25" spans="1:18" x14ac:dyDescent="0.25">
      <c r="A25" s="40" t="s">
        <v>4</v>
      </c>
      <c r="B25" s="41" t="s">
        <v>24</v>
      </c>
      <c r="C25" s="42" t="s">
        <v>60</v>
      </c>
      <c r="D25" s="44"/>
      <c r="E25" s="213">
        <v>21</v>
      </c>
      <c r="F25" s="214">
        <v>1162</v>
      </c>
      <c r="G25" s="96">
        <v>23</v>
      </c>
      <c r="H25" s="162">
        <v>1204</v>
      </c>
      <c r="I25" s="42" t="s">
        <v>43</v>
      </c>
      <c r="J25" s="44"/>
      <c r="K25" s="182"/>
      <c r="L25" s="178" t="s">
        <v>18</v>
      </c>
      <c r="M25" s="16" t="s">
        <v>4</v>
      </c>
      <c r="O25" s="171"/>
      <c r="P25" s="172"/>
      <c r="Q25" s="171"/>
      <c r="R25" s="174"/>
    </row>
    <row r="26" spans="1:18" x14ac:dyDescent="0.25">
      <c r="A26" s="40" t="s">
        <v>5</v>
      </c>
      <c r="B26" s="41" t="s">
        <v>19</v>
      </c>
      <c r="C26" s="42" t="s">
        <v>56</v>
      </c>
      <c r="D26" s="44"/>
      <c r="E26" s="213">
        <v>21</v>
      </c>
      <c r="F26" s="214">
        <v>1219</v>
      </c>
      <c r="G26" s="96">
        <v>20</v>
      </c>
      <c r="H26" s="162">
        <v>1231</v>
      </c>
      <c r="I26" s="42" t="s">
        <v>39</v>
      </c>
      <c r="J26" s="44"/>
      <c r="K26" s="180"/>
      <c r="L26" s="178" t="s">
        <v>26</v>
      </c>
      <c r="M26" s="16" t="s">
        <v>5</v>
      </c>
      <c r="O26" s="171"/>
      <c r="P26" s="172"/>
      <c r="Q26" s="173"/>
      <c r="R26" s="172"/>
    </row>
    <row r="27" spans="1:18" x14ac:dyDescent="0.25">
      <c r="A27" s="40" t="s">
        <v>6</v>
      </c>
      <c r="B27" s="41" t="s">
        <v>25</v>
      </c>
      <c r="C27" s="42" t="s">
        <v>48</v>
      </c>
      <c r="D27" s="43"/>
      <c r="E27" s="213">
        <v>21</v>
      </c>
      <c r="F27" s="214">
        <v>1132</v>
      </c>
      <c r="G27" s="96">
        <v>19</v>
      </c>
      <c r="H27" s="162">
        <v>1168</v>
      </c>
      <c r="I27" s="42" t="s">
        <v>47</v>
      </c>
      <c r="J27" s="44"/>
      <c r="K27" s="182"/>
      <c r="L27" s="178" t="s">
        <v>19</v>
      </c>
      <c r="M27" s="16" t="s">
        <v>6</v>
      </c>
      <c r="O27" s="173"/>
      <c r="P27" s="174"/>
      <c r="Q27" s="173"/>
      <c r="R27" s="172"/>
    </row>
    <row r="28" spans="1:18" x14ac:dyDescent="0.25">
      <c r="A28" s="40" t="s">
        <v>7</v>
      </c>
      <c r="B28" s="41" t="s">
        <v>22</v>
      </c>
      <c r="C28" s="42" t="s">
        <v>57</v>
      </c>
      <c r="D28" s="44"/>
      <c r="E28" s="213">
        <v>20</v>
      </c>
      <c r="F28" s="214">
        <v>1294</v>
      </c>
      <c r="G28" s="96">
        <v>18</v>
      </c>
      <c r="H28" s="162">
        <v>1118</v>
      </c>
      <c r="I28" s="42" t="s">
        <v>48</v>
      </c>
      <c r="J28" s="43"/>
      <c r="K28" s="180"/>
      <c r="L28" s="178" t="s">
        <v>25</v>
      </c>
      <c r="M28" s="16" t="s">
        <v>7</v>
      </c>
      <c r="O28" s="171"/>
      <c r="P28" s="172"/>
      <c r="Q28" s="171"/>
      <c r="R28" s="172"/>
    </row>
    <row r="29" spans="1:18" x14ac:dyDescent="0.25">
      <c r="A29" s="40" t="s">
        <v>8</v>
      </c>
      <c r="B29" s="41" t="s">
        <v>26</v>
      </c>
      <c r="C29" s="42" t="s">
        <v>39</v>
      </c>
      <c r="D29" s="44"/>
      <c r="E29" s="213">
        <v>18</v>
      </c>
      <c r="F29" s="214">
        <v>1224</v>
      </c>
      <c r="G29" s="96">
        <v>18</v>
      </c>
      <c r="H29" s="162">
        <v>1149</v>
      </c>
      <c r="I29" s="42" t="s">
        <v>41</v>
      </c>
      <c r="J29" s="44"/>
      <c r="K29" s="182"/>
      <c r="L29" s="178" t="s">
        <v>28</v>
      </c>
      <c r="M29" s="16" t="s">
        <v>8</v>
      </c>
      <c r="O29" s="171"/>
      <c r="P29" s="172"/>
      <c r="Q29" s="171"/>
      <c r="R29" s="172"/>
    </row>
    <row r="30" spans="1:18" x14ac:dyDescent="0.25">
      <c r="A30" s="40" t="s">
        <v>10</v>
      </c>
      <c r="B30" s="41" t="s">
        <v>28</v>
      </c>
      <c r="C30" s="42" t="s">
        <v>41</v>
      </c>
      <c r="D30" s="44"/>
      <c r="E30" s="213">
        <v>17</v>
      </c>
      <c r="F30" s="214">
        <v>1091</v>
      </c>
      <c r="G30" s="96">
        <v>15</v>
      </c>
      <c r="H30" s="162">
        <v>1202</v>
      </c>
      <c r="I30" s="42" t="s">
        <v>49</v>
      </c>
      <c r="J30" s="44"/>
      <c r="K30" s="180"/>
      <c r="L30" s="178" t="s">
        <v>20</v>
      </c>
      <c r="M30" s="16" t="s">
        <v>10</v>
      </c>
      <c r="O30" s="171"/>
      <c r="P30" s="172"/>
      <c r="Q30" s="173"/>
      <c r="R30" s="172"/>
    </row>
    <row r="31" spans="1:18" x14ac:dyDescent="0.25">
      <c r="A31" s="40" t="s">
        <v>11</v>
      </c>
      <c r="B31" s="41" t="s">
        <v>27</v>
      </c>
      <c r="C31" s="42" t="s">
        <v>63</v>
      </c>
      <c r="D31" s="44"/>
      <c r="E31" s="213">
        <v>15</v>
      </c>
      <c r="F31" s="214">
        <v>1147</v>
      </c>
      <c r="G31" s="96">
        <v>15</v>
      </c>
      <c r="H31" s="162">
        <v>1167</v>
      </c>
      <c r="I31" s="42" t="s">
        <v>51</v>
      </c>
      <c r="J31" s="44"/>
      <c r="K31" s="182"/>
      <c r="L31" s="178" t="s">
        <v>27</v>
      </c>
      <c r="M31" s="16" t="s">
        <v>11</v>
      </c>
      <c r="O31" s="171"/>
      <c r="P31" s="172"/>
      <c r="Q31" s="171"/>
      <c r="R31" s="172"/>
    </row>
    <row r="32" spans="1:18" x14ac:dyDescent="0.25">
      <c r="A32" s="40" t="s">
        <v>12</v>
      </c>
      <c r="B32" s="41" t="s">
        <v>20</v>
      </c>
      <c r="C32" s="42" t="s">
        <v>61</v>
      </c>
      <c r="D32" s="44"/>
      <c r="E32" s="213">
        <v>14</v>
      </c>
      <c r="F32" s="214">
        <v>1204</v>
      </c>
      <c r="G32" s="96">
        <v>14</v>
      </c>
      <c r="H32" s="162">
        <v>1238</v>
      </c>
      <c r="I32" s="42" t="s">
        <v>39</v>
      </c>
      <c r="J32" s="44"/>
      <c r="K32" s="181"/>
      <c r="L32" s="178" t="s">
        <v>22</v>
      </c>
      <c r="M32" s="16" t="s">
        <v>12</v>
      </c>
      <c r="O32" s="171"/>
      <c r="P32" s="172"/>
      <c r="Q32" s="171"/>
      <c r="R32" s="172"/>
    </row>
    <row r="33" spans="1:18" ht="17.25" thickBot="1" x14ac:dyDescent="0.3">
      <c r="A33" s="45" t="s">
        <v>13</v>
      </c>
      <c r="B33" s="46" t="s">
        <v>29</v>
      </c>
      <c r="C33" s="47" t="s">
        <v>62</v>
      </c>
      <c r="D33" s="48"/>
      <c r="E33" s="215">
        <v>14</v>
      </c>
      <c r="F33" s="216">
        <v>1075</v>
      </c>
      <c r="G33" s="97">
        <v>13</v>
      </c>
      <c r="H33" s="163">
        <v>1103</v>
      </c>
      <c r="I33" s="47" t="s">
        <v>51</v>
      </c>
      <c r="J33" s="48"/>
      <c r="K33" s="183"/>
      <c r="L33" s="179" t="s">
        <v>29</v>
      </c>
      <c r="M33" s="184" t="s">
        <v>13</v>
      </c>
      <c r="O33" s="171"/>
      <c r="P33" s="172"/>
      <c r="Q33" s="171"/>
      <c r="R33" s="172"/>
    </row>
    <row r="34" spans="1:18" x14ac:dyDescent="0.25">
      <c r="O34" s="171"/>
      <c r="P34" s="172"/>
      <c r="Q34" s="171"/>
      <c r="R34" s="172"/>
    </row>
    <row r="35" spans="1:18" x14ac:dyDescent="0.25">
      <c r="O35" s="171"/>
      <c r="P35" s="172"/>
      <c r="Q35" s="171"/>
      <c r="R35" s="172"/>
    </row>
    <row r="36" spans="1:18" x14ac:dyDescent="0.25">
      <c r="R36" s="7"/>
    </row>
    <row r="37" spans="1:18" x14ac:dyDescent="0.25">
      <c r="R37" s="7"/>
    </row>
    <row r="38" spans="1:18" x14ac:dyDescent="0.25">
      <c r="R38" s="7"/>
    </row>
    <row r="39" spans="1:18" x14ac:dyDescent="0.25">
      <c r="R39" s="7"/>
    </row>
    <row r="40" spans="1:18" x14ac:dyDescent="0.25">
      <c r="R40" s="7"/>
    </row>
    <row r="41" spans="1:18" x14ac:dyDescent="0.25">
      <c r="R41" s="7"/>
    </row>
    <row r="42" spans="1:18" x14ac:dyDescent="0.25">
      <c r="R42" s="7"/>
    </row>
    <row r="43" spans="1:18" x14ac:dyDescent="0.25">
      <c r="R43" s="7"/>
    </row>
    <row r="44" spans="1:18" x14ac:dyDescent="0.25">
      <c r="R44" s="7"/>
    </row>
    <row r="45" spans="1:18" x14ac:dyDescent="0.25">
      <c r="R45" s="7"/>
    </row>
    <row r="46" spans="1:18" x14ac:dyDescent="0.25">
      <c r="R46" s="7"/>
    </row>
    <row r="62" spans="1:18" ht="23.25" x14ac:dyDescent="0.25">
      <c r="C62" s="6"/>
      <c r="D62" s="7"/>
      <c r="E62" s="7"/>
      <c r="F62" s="7"/>
      <c r="G62" s="8"/>
      <c r="H62" s="8"/>
      <c r="N62" s="130"/>
    </row>
    <row r="63" spans="1:18" x14ac:dyDescent="0.25">
      <c r="N63" s="130"/>
    </row>
    <row r="64" spans="1:18" s="51" customFormat="1" x14ac:dyDescent="0.25">
      <c r="A64" s="49"/>
      <c r="B64" s="49"/>
      <c r="C64" s="49"/>
      <c r="D64" s="131"/>
      <c r="E64" s="131"/>
      <c r="F64" s="131"/>
      <c r="G64" s="131"/>
      <c r="H64" s="131"/>
      <c r="I64" s="131"/>
      <c r="J64" s="50"/>
      <c r="K64" s="131"/>
      <c r="L64" s="131"/>
      <c r="M64" s="50"/>
      <c r="N64" s="130"/>
      <c r="R64" s="5"/>
    </row>
    <row r="65" spans="1:18" ht="17.25" x14ac:dyDescent="0.25">
      <c r="A65" s="52"/>
      <c r="B65" s="52"/>
      <c r="C65" s="28"/>
      <c r="D65" s="27"/>
      <c r="E65" s="27"/>
      <c r="F65" s="27"/>
      <c r="G65" s="27"/>
      <c r="H65" s="27"/>
      <c r="I65" s="27"/>
      <c r="J65" s="28"/>
      <c r="K65" s="27"/>
      <c r="L65" s="27"/>
      <c r="M65" s="28"/>
      <c r="N65" s="29"/>
      <c r="R65" s="51"/>
    </row>
    <row r="66" spans="1:18" ht="17.25" x14ac:dyDescent="0.25">
      <c r="A66" s="52"/>
      <c r="B66" s="52"/>
      <c r="C66" s="28"/>
      <c r="D66" s="27"/>
      <c r="E66" s="27"/>
      <c r="F66" s="27"/>
      <c r="G66" s="27"/>
      <c r="H66" s="27"/>
      <c r="I66" s="27"/>
      <c r="J66" s="28"/>
      <c r="K66" s="27"/>
      <c r="L66" s="27"/>
      <c r="M66" s="28"/>
      <c r="N66" s="29"/>
    </row>
    <row r="67" spans="1:18" ht="17.25" x14ac:dyDescent="0.25">
      <c r="A67" s="52"/>
      <c r="B67" s="52"/>
      <c r="C67" s="28"/>
      <c r="D67" s="27"/>
      <c r="E67" s="27"/>
      <c r="F67" s="27"/>
      <c r="G67" s="27"/>
      <c r="H67" s="27"/>
      <c r="I67" s="27"/>
      <c r="J67" s="28"/>
      <c r="K67" s="27"/>
      <c r="L67" s="27"/>
      <c r="M67" s="28"/>
      <c r="N67" s="29"/>
    </row>
    <row r="68" spans="1:18" ht="17.25" x14ac:dyDescent="0.25">
      <c r="A68" s="7"/>
      <c r="B68" s="7"/>
      <c r="C68" s="27"/>
      <c r="D68" s="27"/>
      <c r="E68" s="27"/>
      <c r="F68" s="27"/>
      <c r="G68" s="27"/>
      <c r="H68" s="27"/>
      <c r="I68" s="27"/>
      <c r="J68" s="28"/>
      <c r="K68" s="27"/>
      <c r="L68" s="27"/>
      <c r="M68" s="28"/>
      <c r="N68" s="29"/>
    </row>
    <row r="69" spans="1:18" ht="17.25" x14ac:dyDescent="0.25">
      <c r="A69" s="7"/>
      <c r="B69" s="7"/>
      <c r="C69" s="27"/>
      <c r="D69" s="27"/>
      <c r="E69" s="27"/>
      <c r="F69" s="27"/>
      <c r="G69" s="27"/>
      <c r="H69" s="27"/>
      <c r="I69" s="27"/>
      <c r="J69" s="28"/>
      <c r="K69" s="27"/>
      <c r="L69" s="27"/>
      <c r="M69" s="28"/>
      <c r="N69" s="29"/>
    </row>
    <row r="70" spans="1:18" ht="17.25" x14ac:dyDescent="0.25">
      <c r="A70" s="7"/>
      <c r="B70" s="7"/>
      <c r="C70" s="27"/>
      <c r="D70" s="27"/>
      <c r="E70" s="27"/>
      <c r="F70" s="27"/>
      <c r="G70" s="27"/>
      <c r="H70" s="27"/>
      <c r="I70" s="27"/>
      <c r="J70" s="28"/>
      <c r="K70" s="27"/>
      <c r="L70" s="27"/>
      <c r="M70" s="28"/>
      <c r="N70" s="29"/>
    </row>
    <row r="71" spans="1:18" ht="17.25" x14ac:dyDescent="0.25">
      <c r="A71" s="7"/>
      <c r="B71" s="7"/>
      <c r="C71" s="27"/>
      <c r="D71" s="27"/>
      <c r="E71" s="27"/>
      <c r="F71" s="27"/>
      <c r="G71" s="27"/>
      <c r="H71" s="27"/>
      <c r="I71" s="27"/>
      <c r="J71" s="28"/>
      <c r="K71" s="27"/>
      <c r="L71" s="27"/>
      <c r="M71" s="28"/>
      <c r="N71" s="29"/>
    </row>
    <row r="72" spans="1:18" ht="17.25" x14ac:dyDescent="0.25">
      <c r="A72" s="7"/>
      <c r="B72" s="7"/>
      <c r="C72" s="27"/>
      <c r="D72" s="27"/>
      <c r="E72" s="27"/>
      <c r="F72" s="27"/>
      <c r="G72" s="27"/>
      <c r="H72" s="27"/>
      <c r="I72" s="27"/>
      <c r="J72" s="28"/>
      <c r="K72" s="27"/>
      <c r="L72" s="27"/>
      <c r="M72" s="28"/>
      <c r="N72" s="29"/>
    </row>
    <row r="73" spans="1:18" ht="17.25" x14ac:dyDescent="0.25">
      <c r="A73" s="7"/>
      <c r="B73" s="7"/>
      <c r="C73" s="27"/>
      <c r="D73" s="27"/>
      <c r="E73" s="27"/>
      <c r="F73" s="27"/>
      <c r="G73" s="27"/>
      <c r="H73" s="27"/>
      <c r="I73" s="27"/>
      <c r="J73" s="28"/>
      <c r="K73" s="27"/>
      <c r="L73" s="27"/>
      <c r="M73" s="28"/>
      <c r="N73" s="29"/>
    </row>
    <row r="74" spans="1:18" ht="17.25" x14ac:dyDescent="0.25">
      <c r="A74" s="7"/>
      <c r="B74" s="7"/>
      <c r="C74" s="27"/>
      <c r="D74" s="27"/>
      <c r="E74" s="27"/>
      <c r="F74" s="27"/>
      <c r="G74" s="27"/>
      <c r="H74" s="27"/>
      <c r="I74" s="27"/>
      <c r="J74" s="28"/>
      <c r="K74" s="27"/>
      <c r="L74" s="27"/>
      <c r="M74" s="28"/>
      <c r="N74" s="29"/>
    </row>
    <row r="75" spans="1:18" ht="17.25" x14ac:dyDescent="0.25">
      <c r="K75" s="132"/>
      <c r="L75" s="132"/>
      <c r="M75" s="132"/>
      <c r="N75" s="133"/>
      <c r="O75" s="133"/>
    </row>
    <row r="78" spans="1:18" ht="17.25" x14ac:dyDescent="0.25">
      <c r="A78" s="32"/>
      <c r="B78" s="32"/>
      <c r="C78" s="32"/>
      <c r="D78" s="33"/>
      <c r="E78" s="33"/>
      <c r="F78" s="33"/>
      <c r="G78" s="33"/>
      <c r="H78" s="34"/>
      <c r="I78" s="35"/>
      <c r="J78" s="30"/>
    </row>
    <row r="79" spans="1:18" x14ac:dyDescent="0.25">
      <c r="I79" s="124"/>
      <c r="J79" s="124"/>
    </row>
    <row r="80" spans="1:18" x14ac:dyDescent="0.25">
      <c r="A80" s="52"/>
      <c r="B80" s="52"/>
      <c r="C80" s="53"/>
      <c r="D80" s="30"/>
      <c r="E80" s="30"/>
      <c r="F80" s="30"/>
      <c r="G80" s="30"/>
      <c r="H80" s="30"/>
      <c r="I80" s="54"/>
      <c r="J80" s="35"/>
    </row>
    <row r="81" spans="1:10" x14ac:dyDescent="0.25">
      <c r="A81" s="52"/>
      <c r="B81" s="52"/>
      <c r="C81" s="53"/>
      <c r="D81" s="30"/>
      <c r="E81" s="30"/>
      <c r="F81" s="30"/>
      <c r="G81" s="30"/>
      <c r="H81" s="30"/>
      <c r="I81" s="52"/>
      <c r="J81" s="35"/>
    </row>
    <row r="82" spans="1:10" x14ac:dyDescent="0.25">
      <c r="A82" s="52"/>
      <c r="B82" s="52"/>
      <c r="C82" s="53"/>
      <c r="D82" s="30"/>
      <c r="E82" s="30"/>
      <c r="F82" s="30"/>
      <c r="G82" s="30"/>
      <c r="H82" s="30"/>
      <c r="I82" s="52"/>
      <c r="J82" s="35"/>
    </row>
    <row r="83" spans="1:10" x14ac:dyDescent="0.25">
      <c r="A83" s="52"/>
      <c r="B83" s="52"/>
      <c r="C83" s="53"/>
      <c r="D83" s="30"/>
      <c r="E83" s="30"/>
      <c r="F83" s="30"/>
      <c r="G83" s="30"/>
      <c r="H83" s="30"/>
      <c r="I83" s="52"/>
      <c r="J83" s="35"/>
    </row>
    <row r="84" spans="1:10" x14ac:dyDescent="0.25">
      <c r="A84" s="52"/>
      <c r="B84" s="52"/>
      <c r="C84" s="53"/>
      <c r="D84" s="30"/>
      <c r="E84" s="30"/>
      <c r="F84" s="30"/>
      <c r="G84" s="30"/>
      <c r="H84" s="30"/>
      <c r="I84" s="52"/>
      <c r="J84" s="55"/>
    </row>
    <row r="85" spans="1:10" x14ac:dyDescent="0.25">
      <c r="A85" s="52"/>
      <c r="B85" s="52"/>
      <c r="C85" s="53"/>
      <c r="D85" s="30"/>
      <c r="E85" s="30"/>
      <c r="F85" s="30"/>
      <c r="G85" s="30"/>
      <c r="H85" s="30"/>
      <c r="I85" s="52"/>
      <c r="J85" s="35"/>
    </row>
    <row r="86" spans="1:10" x14ac:dyDescent="0.25">
      <c r="A86" s="52"/>
      <c r="B86" s="52"/>
      <c r="C86" s="53"/>
      <c r="D86" s="30"/>
      <c r="E86" s="30"/>
      <c r="F86" s="30"/>
      <c r="G86" s="30"/>
      <c r="H86" s="30"/>
      <c r="I86" s="52"/>
      <c r="J86" s="35"/>
    </row>
    <row r="87" spans="1:10" x14ac:dyDescent="0.25">
      <c r="A87" s="52"/>
      <c r="B87" s="52"/>
      <c r="C87" s="53"/>
      <c r="D87" s="30"/>
      <c r="E87" s="30"/>
      <c r="F87" s="30"/>
      <c r="G87" s="30"/>
      <c r="H87" s="30"/>
      <c r="I87" s="52"/>
      <c r="J87" s="35"/>
    </row>
    <row r="88" spans="1:10" x14ac:dyDescent="0.25">
      <c r="A88" s="52"/>
      <c r="B88" s="52"/>
      <c r="C88" s="53"/>
      <c r="D88" s="30"/>
      <c r="E88" s="30"/>
      <c r="F88" s="30"/>
      <c r="G88" s="56"/>
      <c r="H88" s="56"/>
      <c r="I88" s="52"/>
      <c r="J88" s="35"/>
    </row>
    <row r="89" spans="1:10" x14ac:dyDescent="0.25">
      <c r="A89" s="52"/>
      <c r="B89" s="52"/>
      <c r="C89" s="53"/>
      <c r="D89" s="30"/>
      <c r="E89" s="30"/>
      <c r="F89" s="30"/>
      <c r="G89" s="30"/>
      <c r="H89" s="30"/>
      <c r="I89" s="52"/>
      <c r="J89" s="35"/>
    </row>
    <row r="90" spans="1:10" x14ac:dyDescent="0.25">
      <c r="A90" s="52"/>
      <c r="B90" s="52"/>
      <c r="C90" s="53"/>
      <c r="D90" s="30"/>
      <c r="E90" s="30"/>
      <c r="F90" s="30"/>
      <c r="G90" s="30"/>
      <c r="H90" s="30"/>
      <c r="I90" s="52"/>
      <c r="J90" s="35"/>
    </row>
    <row r="91" spans="1:10" x14ac:dyDescent="0.25">
      <c r="A91" s="52"/>
      <c r="B91" s="52"/>
      <c r="C91" s="53"/>
      <c r="D91" s="30"/>
      <c r="E91" s="30"/>
      <c r="F91" s="30"/>
      <c r="G91" s="30"/>
      <c r="H91" s="30"/>
      <c r="I91" s="52"/>
      <c r="J91" s="35"/>
    </row>
    <row r="92" spans="1:10" x14ac:dyDescent="0.25">
      <c r="A92" s="52"/>
      <c r="B92" s="52"/>
      <c r="C92" s="53"/>
      <c r="D92" s="30"/>
      <c r="E92" s="30"/>
      <c r="F92" s="30"/>
      <c r="G92" s="30"/>
      <c r="H92" s="30"/>
      <c r="I92" s="52"/>
      <c r="J92" s="35"/>
    </row>
  </sheetData>
  <sortState xmlns:xlrd2="http://schemas.microsoft.com/office/spreadsheetml/2017/richdata2" ref="B21:F33">
    <sortCondition descending="1" ref="E21:E33"/>
  </sortState>
  <mergeCells count="14">
    <mergeCell ref="D5:G5"/>
    <mergeCell ref="I4:J5"/>
    <mergeCell ref="L3:L5"/>
    <mergeCell ref="A1:L1"/>
    <mergeCell ref="I16:K16"/>
    <mergeCell ref="A20:F20"/>
    <mergeCell ref="G20:M20"/>
    <mergeCell ref="N16:O16"/>
    <mergeCell ref="I79:J79"/>
    <mergeCell ref="N62:N64"/>
    <mergeCell ref="D64:I64"/>
    <mergeCell ref="K64:L64"/>
    <mergeCell ref="K75:M75"/>
    <mergeCell ref="N75:O75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0D94-DB62-4AF1-A39A-868E14AB4696}">
  <sheetPr>
    <tabColor rgb="FFFF0000"/>
  </sheetPr>
  <dimension ref="A1:P17"/>
  <sheetViews>
    <sheetView workbookViewId="0">
      <selection activeCell="R10" sqref="R10"/>
    </sheetView>
  </sheetViews>
  <sheetFormatPr defaultRowHeight="15" x14ac:dyDescent="0.25"/>
  <cols>
    <col min="1" max="1" width="6.140625" customWidth="1"/>
    <col min="2" max="2" width="11.42578125" customWidth="1"/>
  </cols>
  <sheetData>
    <row r="1" spans="1:16" ht="16.5" x14ac:dyDescent="0.25">
      <c r="A1" s="32" t="s">
        <v>32</v>
      </c>
    </row>
    <row r="2" spans="1:16" ht="17.25" thickBot="1" x14ac:dyDescent="0.3">
      <c r="B2" s="32"/>
    </row>
    <row r="3" spans="1:16" ht="18" thickBot="1" x14ac:dyDescent="0.3">
      <c r="A3" s="5"/>
      <c r="B3" s="5"/>
      <c r="C3" s="125">
        <v>2026</v>
      </c>
      <c r="D3" s="126"/>
      <c r="E3" s="126"/>
      <c r="F3" s="127"/>
      <c r="G3" s="35"/>
      <c r="H3" s="30"/>
      <c r="I3" s="8"/>
      <c r="J3" s="8"/>
      <c r="K3" s="10"/>
      <c r="L3" s="31"/>
      <c r="M3" s="5"/>
      <c r="N3" s="5"/>
      <c r="O3" s="7"/>
      <c r="P3" s="7"/>
    </row>
    <row r="4" spans="1:16" ht="17.25" thickBot="1" x14ac:dyDescent="0.3">
      <c r="A4" s="5"/>
      <c r="B4" s="5"/>
      <c r="C4" s="218" t="s">
        <v>53</v>
      </c>
      <c r="D4" s="219"/>
      <c r="E4" s="138" t="s">
        <v>54</v>
      </c>
      <c r="F4" s="139"/>
      <c r="G4" s="140">
        <v>2025</v>
      </c>
      <c r="H4" s="141"/>
      <c r="I4" s="142">
        <v>2024</v>
      </c>
      <c r="J4" s="143"/>
      <c r="K4" s="144">
        <v>2023</v>
      </c>
      <c r="L4" s="145"/>
      <c r="M4" s="146">
        <v>2022</v>
      </c>
      <c r="N4" s="147"/>
      <c r="O4" s="128">
        <v>2021</v>
      </c>
      <c r="P4" s="129"/>
    </row>
    <row r="5" spans="1:16" ht="17.25" thickTop="1" x14ac:dyDescent="0.25">
      <c r="A5" s="36" t="s">
        <v>0</v>
      </c>
      <c r="B5" s="37" t="s">
        <v>21</v>
      </c>
      <c r="C5" s="112">
        <v>32</v>
      </c>
      <c r="D5" s="113">
        <v>1378</v>
      </c>
      <c r="E5" s="112">
        <v>29</v>
      </c>
      <c r="F5" s="113">
        <v>1360</v>
      </c>
      <c r="G5" s="110">
        <v>30</v>
      </c>
      <c r="H5" s="88">
        <v>1318</v>
      </c>
      <c r="I5" s="220">
        <v>32</v>
      </c>
      <c r="J5" s="221">
        <v>1456</v>
      </c>
      <c r="K5" s="222">
        <v>27</v>
      </c>
      <c r="L5" s="223">
        <v>1339</v>
      </c>
      <c r="M5" s="224">
        <v>28</v>
      </c>
      <c r="N5" s="225">
        <v>1387</v>
      </c>
      <c r="O5" s="226">
        <v>18</v>
      </c>
      <c r="P5" s="227">
        <v>1217</v>
      </c>
    </row>
    <row r="6" spans="1:16" ht="16.5" x14ac:dyDescent="0.25">
      <c r="A6" s="40" t="s">
        <v>1</v>
      </c>
      <c r="B6" s="41" t="s">
        <v>23</v>
      </c>
      <c r="C6" s="213">
        <v>24</v>
      </c>
      <c r="D6" s="214">
        <v>1272</v>
      </c>
      <c r="E6" s="96">
        <v>24</v>
      </c>
      <c r="F6" s="108">
        <v>1264</v>
      </c>
      <c r="G6" s="100">
        <v>27</v>
      </c>
      <c r="H6" s="90">
        <v>1313</v>
      </c>
      <c r="I6" s="228">
        <v>30</v>
      </c>
      <c r="J6" s="229">
        <v>1412</v>
      </c>
      <c r="K6" s="230">
        <v>29</v>
      </c>
      <c r="L6" s="231">
        <v>1360</v>
      </c>
      <c r="M6" s="232">
        <v>29</v>
      </c>
      <c r="N6" s="233">
        <v>1342</v>
      </c>
      <c r="O6" s="235">
        <v>32</v>
      </c>
      <c r="P6" s="249">
        <v>1366</v>
      </c>
    </row>
    <row r="7" spans="1:16" ht="16.5" x14ac:dyDescent="0.25">
      <c r="A7" s="40" t="s">
        <v>2</v>
      </c>
      <c r="B7" s="41" t="s">
        <v>30</v>
      </c>
      <c r="C7" s="213">
        <v>23</v>
      </c>
      <c r="D7" s="214">
        <v>1262</v>
      </c>
      <c r="E7" s="96">
        <v>24</v>
      </c>
      <c r="F7" s="108">
        <v>1306</v>
      </c>
      <c r="G7" s="100">
        <v>27</v>
      </c>
      <c r="H7" s="90">
        <v>1334</v>
      </c>
      <c r="I7" s="228">
        <v>29</v>
      </c>
      <c r="J7" s="229">
        <v>1424</v>
      </c>
      <c r="K7" s="230">
        <v>18</v>
      </c>
      <c r="L7" s="231">
        <v>1259</v>
      </c>
      <c r="M7" s="232">
        <v>21</v>
      </c>
      <c r="N7" s="233">
        <v>1297</v>
      </c>
      <c r="O7" s="248">
        <v>24</v>
      </c>
      <c r="P7" s="234">
        <v>1223</v>
      </c>
    </row>
    <row r="8" spans="1:16" ht="16.5" x14ac:dyDescent="0.25">
      <c r="A8" s="40" t="s">
        <v>3</v>
      </c>
      <c r="B8" s="41" t="s">
        <v>18</v>
      </c>
      <c r="C8" s="213">
        <v>23</v>
      </c>
      <c r="D8" s="214">
        <v>1189</v>
      </c>
      <c r="E8" s="96">
        <v>23</v>
      </c>
      <c r="F8" s="108">
        <v>1204</v>
      </c>
      <c r="G8" s="100">
        <v>35</v>
      </c>
      <c r="H8" s="245">
        <v>1383</v>
      </c>
      <c r="I8" s="228">
        <v>32</v>
      </c>
      <c r="J8" s="229">
        <v>1465</v>
      </c>
      <c r="K8" s="246">
        <v>33</v>
      </c>
      <c r="L8" s="245">
        <v>1410</v>
      </c>
      <c r="M8" s="244">
        <v>37</v>
      </c>
      <c r="N8" s="247">
        <v>1580</v>
      </c>
      <c r="O8" s="248">
        <v>24</v>
      </c>
      <c r="P8" s="234">
        <v>1283</v>
      </c>
    </row>
    <row r="9" spans="1:16" ht="16.5" x14ac:dyDescent="0.25">
      <c r="A9" s="40" t="s">
        <v>4</v>
      </c>
      <c r="B9" s="41" t="s">
        <v>24</v>
      </c>
      <c r="C9" s="213">
        <v>21</v>
      </c>
      <c r="D9" s="214">
        <v>1162</v>
      </c>
      <c r="E9" s="96">
        <v>25</v>
      </c>
      <c r="F9" s="108">
        <v>1188</v>
      </c>
      <c r="G9" s="100">
        <v>20</v>
      </c>
      <c r="H9" s="90">
        <v>1144</v>
      </c>
      <c r="I9" s="228">
        <v>25</v>
      </c>
      <c r="J9" s="229">
        <v>1352</v>
      </c>
      <c r="K9" s="230">
        <v>26</v>
      </c>
      <c r="L9" s="231">
        <v>1360</v>
      </c>
      <c r="M9" s="232">
        <v>22</v>
      </c>
      <c r="N9" s="233">
        <v>1342</v>
      </c>
      <c r="O9" s="248">
        <v>24</v>
      </c>
      <c r="P9" s="234">
        <v>1222</v>
      </c>
    </row>
    <row r="10" spans="1:16" ht="16.5" x14ac:dyDescent="0.25">
      <c r="A10" s="40" t="s">
        <v>5</v>
      </c>
      <c r="B10" s="41" t="s">
        <v>19</v>
      </c>
      <c r="C10" s="213">
        <v>21</v>
      </c>
      <c r="D10" s="214">
        <v>1219</v>
      </c>
      <c r="E10" s="96">
        <v>19</v>
      </c>
      <c r="F10" s="108">
        <v>1168</v>
      </c>
      <c r="G10" s="100">
        <v>21</v>
      </c>
      <c r="H10" s="90">
        <v>1160</v>
      </c>
      <c r="I10" s="228">
        <v>27</v>
      </c>
      <c r="J10" s="229">
        <v>1301</v>
      </c>
      <c r="K10" s="230">
        <v>18</v>
      </c>
      <c r="L10" s="231">
        <v>1157</v>
      </c>
      <c r="M10" s="232">
        <v>20</v>
      </c>
      <c r="N10" s="233">
        <v>1192</v>
      </c>
      <c r="O10" s="235">
        <v>20</v>
      </c>
      <c r="P10" s="234">
        <v>1149</v>
      </c>
    </row>
    <row r="11" spans="1:16" ht="16.5" x14ac:dyDescent="0.25">
      <c r="A11" s="40" t="s">
        <v>6</v>
      </c>
      <c r="B11" s="41" t="s">
        <v>25</v>
      </c>
      <c r="C11" s="213">
        <v>21</v>
      </c>
      <c r="D11" s="214">
        <v>1132</v>
      </c>
      <c r="E11" s="96">
        <v>18</v>
      </c>
      <c r="F11" s="108">
        <v>1118</v>
      </c>
      <c r="G11" s="100">
        <v>26</v>
      </c>
      <c r="H11" s="90">
        <v>1262</v>
      </c>
      <c r="I11" s="228">
        <v>33</v>
      </c>
      <c r="J11" s="229">
        <v>1427</v>
      </c>
      <c r="K11" s="230">
        <v>31</v>
      </c>
      <c r="L11" s="231">
        <v>1355</v>
      </c>
      <c r="M11" s="232">
        <v>26</v>
      </c>
      <c r="N11" s="233">
        <v>1324</v>
      </c>
      <c r="O11" s="248">
        <v>24</v>
      </c>
      <c r="P11" s="234">
        <v>1237</v>
      </c>
    </row>
    <row r="12" spans="1:16" ht="16.5" x14ac:dyDescent="0.25">
      <c r="A12" s="40" t="s">
        <v>7</v>
      </c>
      <c r="B12" s="41" t="s">
        <v>22</v>
      </c>
      <c r="C12" s="213">
        <v>20</v>
      </c>
      <c r="D12" s="214">
        <v>1294</v>
      </c>
      <c r="E12" s="96">
        <v>14</v>
      </c>
      <c r="F12" s="108">
        <v>1238</v>
      </c>
      <c r="G12" s="100">
        <v>21</v>
      </c>
      <c r="H12" s="90">
        <v>1320</v>
      </c>
      <c r="I12" s="244">
        <v>37</v>
      </c>
      <c r="J12" s="245">
        <v>1554</v>
      </c>
      <c r="K12" s="230">
        <v>19</v>
      </c>
      <c r="L12" s="231">
        <v>1311</v>
      </c>
      <c r="M12" s="232">
        <v>20</v>
      </c>
      <c r="N12" s="233">
        <v>1384</v>
      </c>
      <c r="O12" s="235">
        <v>15</v>
      </c>
      <c r="P12" s="234">
        <v>1259</v>
      </c>
    </row>
    <row r="13" spans="1:16" ht="16.5" x14ac:dyDescent="0.25">
      <c r="A13" s="40" t="s">
        <v>8</v>
      </c>
      <c r="B13" s="41" t="s">
        <v>26</v>
      </c>
      <c r="C13" s="213">
        <v>18</v>
      </c>
      <c r="D13" s="214">
        <v>1224</v>
      </c>
      <c r="E13" s="96">
        <v>20</v>
      </c>
      <c r="F13" s="108">
        <v>1231</v>
      </c>
      <c r="G13" s="244">
        <v>37</v>
      </c>
      <c r="H13" s="90">
        <v>1309</v>
      </c>
      <c r="I13" s="228">
        <v>27</v>
      </c>
      <c r="J13" s="229">
        <v>1351</v>
      </c>
      <c r="K13" s="230">
        <v>22</v>
      </c>
      <c r="L13" s="231">
        <v>1277</v>
      </c>
      <c r="M13" s="232">
        <v>25</v>
      </c>
      <c r="N13" s="233">
        <v>1301</v>
      </c>
      <c r="O13" s="235">
        <v>14</v>
      </c>
      <c r="P13" s="234">
        <v>1182</v>
      </c>
    </row>
    <row r="14" spans="1:16" ht="16.5" x14ac:dyDescent="0.25">
      <c r="A14" s="40" t="s">
        <v>10</v>
      </c>
      <c r="B14" s="41" t="s">
        <v>28</v>
      </c>
      <c r="C14" s="213">
        <v>17</v>
      </c>
      <c r="D14" s="214">
        <v>1091</v>
      </c>
      <c r="E14" s="96">
        <v>18</v>
      </c>
      <c r="F14" s="108">
        <v>1149</v>
      </c>
      <c r="G14" s="100">
        <v>19</v>
      </c>
      <c r="H14" s="90">
        <v>1146</v>
      </c>
      <c r="I14" s="228">
        <v>21</v>
      </c>
      <c r="J14" s="229">
        <v>1124</v>
      </c>
      <c r="K14" s="230">
        <v>22</v>
      </c>
      <c r="L14" s="231">
        <v>1266</v>
      </c>
      <c r="M14" s="232">
        <v>25</v>
      </c>
      <c r="N14" s="233">
        <v>1316</v>
      </c>
      <c r="O14" s="235">
        <v>17</v>
      </c>
      <c r="P14" s="234">
        <v>1142</v>
      </c>
    </row>
    <row r="15" spans="1:16" ht="16.5" x14ac:dyDescent="0.25">
      <c r="A15" s="40" t="s">
        <v>11</v>
      </c>
      <c r="B15" s="41" t="s">
        <v>27</v>
      </c>
      <c r="C15" s="213">
        <v>15</v>
      </c>
      <c r="D15" s="214">
        <v>1147</v>
      </c>
      <c r="E15" s="96">
        <v>15</v>
      </c>
      <c r="F15" s="108">
        <v>1167</v>
      </c>
      <c r="G15" s="100">
        <v>10</v>
      </c>
      <c r="H15" s="90">
        <v>1126</v>
      </c>
      <c r="I15" s="228">
        <v>15</v>
      </c>
      <c r="J15" s="229">
        <v>1236</v>
      </c>
      <c r="K15" s="230">
        <v>5</v>
      </c>
      <c r="L15" s="231">
        <v>1132</v>
      </c>
      <c r="M15" s="232">
        <v>11</v>
      </c>
      <c r="N15" s="233">
        <v>1267</v>
      </c>
      <c r="O15" s="235">
        <v>9</v>
      </c>
      <c r="P15" s="234">
        <v>1119</v>
      </c>
    </row>
    <row r="16" spans="1:16" ht="16.5" x14ac:dyDescent="0.25">
      <c r="A16" s="40" t="s">
        <v>12</v>
      </c>
      <c r="B16" s="41" t="s">
        <v>20</v>
      </c>
      <c r="C16" s="213">
        <v>14</v>
      </c>
      <c r="D16" s="214">
        <v>1204</v>
      </c>
      <c r="E16" s="96">
        <v>15</v>
      </c>
      <c r="F16" s="108">
        <v>1202</v>
      </c>
      <c r="G16" s="100">
        <v>15</v>
      </c>
      <c r="H16" s="90">
        <v>1232</v>
      </c>
      <c r="I16" s="228">
        <v>26</v>
      </c>
      <c r="J16" s="229">
        <v>1358</v>
      </c>
      <c r="K16" s="230">
        <v>13</v>
      </c>
      <c r="L16" s="231">
        <v>1140</v>
      </c>
      <c r="M16" s="232">
        <v>19</v>
      </c>
      <c r="N16" s="233">
        <v>1259</v>
      </c>
      <c r="O16" s="235">
        <v>9</v>
      </c>
      <c r="P16" s="234">
        <v>1141</v>
      </c>
    </row>
    <row r="17" spans="1:16" ht="17.25" thickBot="1" x14ac:dyDescent="0.3">
      <c r="A17" s="45" t="s">
        <v>13</v>
      </c>
      <c r="B17" s="46" t="s">
        <v>29</v>
      </c>
      <c r="C17" s="215">
        <v>14</v>
      </c>
      <c r="D17" s="216">
        <v>1075</v>
      </c>
      <c r="E17" s="97">
        <v>13</v>
      </c>
      <c r="F17" s="109">
        <v>1103</v>
      </c>
      <c r="G17" s="101">
        <v>13</v>
      </c>
      <c r="H17" s="91">
        <v>1146</v>
      </c>
      <c r="I17" s="236">
        <v>13</v>
      </c>
      <c r="J17" s="237">
        <v>1160</v>
      </c>
      <c r="K17" s="238">
        <v>10</v>
      </c>
      <c r="L17" s="239">
        <v>1137</v>
      </c>
      <c r="M17" s="240">
        <v>9</v>
      </c>
      <c r="N17" s="241">
        <v>1180</v>
      </c>
      <c r="O17" s="242">
        <v>13</v>
      </c>
      <c r="P17" s="243">
        <v>1187</v>
      </c>
    </row>
  </sheetData>
  <sortState xmlns:xlrd2="http://schemas.microsoft.com/office/spreadsheetml/2017/richdata2" ref="B5:P17">
    <sortCondition descending="1" ref="C5:C17"/>
  </sortState>
  <mergeCells count="8">
    <mergeCell ref="M4:N4"/>
    <mergeCell ref="O4:P4"/>
    <mergeCell ref="C3:F3"/>
    <mergeCell ref="C4:D4"/>
    <mergeCell ref="E4:F4"/>
    <mergeCell ref="G4:H4"/>
    <mergeCell ref="I4:J4"/>
    <mergeCell ref="K4:L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1.kolo finále muži </vt:lpstr>
      <vt:lpstr>2.kolo finále muži</vt:lpstr>
      <vt:lpstr>2021-2026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Tomáš Neterda</cp:lastModifiedBy>
  <cp:lastPrinted>2025-03-26T14:43:47Z</cp:lastPrinted>
  <dcterms:created xsi:type="dcterms:W3CDTF">2019-03-18T06:38:28Z</dcterms:created>
  <dcterms:modified xsi:type="dcterms:W3CDTF">2026-03-16T13:25:15Z</dcterms:modified>
</cp:coreProperties>
</file>