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jednotlivci" sheetId="1" r:id="rId1"/>
    <sheet name="kraj disciplíny" sheetId="2" r:id="rId2"/>
  </sheets>
  <definedNames/>
  <calcPr fullCalcOnLoad="1"/>
</workbook>
</file>

<file path=xl/sharedStrings.xml><?xml version="1.0" encoding="utf-8"?>
<sst xmlns="http://schemas.openxmlformats.org/spreadsheetml/2006/main" count="175" uniqueCount="95">
  <si>
    <t xml:space="preserve">BODOVÝ  ZISK  </t>
  </si>
  <si>
    <t>ŽENY "A"</t>
  </si>
  <si>
    <t>pořadí</t>
  </si>
  <si>
    <t>příjmení a jméno</t>
  </si>
  <si>
    <t>štafety</t>
  </si>
  <si>
    <t>1.</t>
  </si>
  <si>
    <t>2.</t>
  </si>
  <si>
    <t>3.</t>
  </si>
  <si>
    <t>4.</t>
  </si>
  <si>
    <t>5.</t>
  </si>
  <si>
    <t>6.</t>
  </si>
  <si>
    <t>7.</t>
  </si>
  <si>
    <t xml:space="preserve"> </t>
  </si>
  <si>
    <t>200 P</t>
  </si>
  <si>
    <t>200 M</t>
  </si>
  <si>
    <t>400 PZ</t>
  </si>
  <si>
    <t>400 VZ</t>
  </si>
  <si>
    <t>200 VZ</t>
  </si>
  <si>
    <t>100 P</t>
  </si>
  <si>
    <t>200 Z</t>
  </si>
  <si>
    <t>50 VZ</t>
  </si>
  <si>
    <t>100 M</t>
  </si>
  <si>
    <t>200 PZ</t>
  </si>
  <si>
    <t>800 VZ</t>
  </si>
  <si>
    <t>BODY CELKEM</t>
  </si>
  <si>
    <t>Pořadí podle nejúspěšnějších disciplín</t>
  </si>
  <si>
    <t>100 VZ</t>
  </si>
  <si>
    <t>100 Z</t>
  </si>
  <si>
    <t>ŽENY "B"</t>
  </si>
  <si>
    <t>individuální starty</t>
  </si>
  <si>
    <t>CELKEM</t>
  </si>
  <si>
    <t>4x100 PZ</t>
  </si>
  <si>
    <t>4x100 VZ</t>
  </si>
  <si>
    <t>pořadí disciplín v roce 2015</t>
  </si>
  <si>
    <t>pořadí disciplín v roce 2014</t>
  </si>
  <si>
    <t>pořadí disciplín v roce 2013</t>
  </si>
  <si>
    <t>pořadí disciplín v roce 2012</t>
  </si>
  <si>
    <t>pořadí disciplín v roce 2011</t>
  </si>
  <si>
    <t>pořadí disciplín v roce 2016</t>
  </si>
  <si>
    <t>………………</t>
  </si>
  <si>
    <t>méně než 1000 bodů</t>
  </si>
  <si>
    <t>pořadí disciplín v roce 2017</t>
  </si>
  <si>
    <t>8.</t>
  </si>
  <si>
    <t>9.</t>
  </si>
  <si>
    <t>pořadí disciplín v roce 2018</t>
  </si>
  <si>
    <t>body</t>
  </si>
  <si>
    <t>pořadí disciplín v roce 2019</t>
  </si>
  <si>
    <t>ŽENY "C"</t>
  </si>
  <si>
    <t>Štěrbová Lenka</t>
  </si>
  <si>
    <t>Čabanová Tereza</t>
  </si>
  <si>
    <t>Brandýská Aneta</t>
  </si>
  <si>
    <t>Adamíková Barbora</t>
  </si>
  <si>
    <t>pořadí disciplín v roce 2020</t>
  </si>
  <si>
    <t>Hlavatá Eliška</t>
  </si>
  <si>
    <t>Pecinová Sofie</t>
  </si>
  <si>
    <t>pořadí disciplín v roce 2022</t>
  </si>
  <si>
    <t>Bartošová Stella Anna</t>
  </si>
  <si>
    <t>Dvorská Veronika</t>
  </si>
  <si>
    <t>Pátková Anna</t>
  </si>
  <si>
    <t>Morávková Natálie</t>
  </si>
  <si>
    <t>Rejmanová Lota</t>
  </si>
  <si>
    <t>Teplá Karolína</t>
  </si>
  <si>
    <t>Vavřinová Adéla</t>
  </si>
  <si>
    <t>Chalupová Adéla</t>
  </si>
  <si>
    <t>Vojtalová Andrea</t>
  </si>
  <si>
    <t>Dvořáková Pavlína</t>
  </si>
  <si>
    <t>Crhová Charlene Daniela</t>
  </si>
  <si>
    <t>Horáková Sabina</t>
  </si>
  <si>
    <t>Bártová Sabina</t>
  </si>
  <si>
    <t>Kabeláčová Barbora</t>
  </si>
  <si>
    <t>pořadí disciplín v roce 2023</t>
  </si>
  <si>
    <t xml:space="preserve">podle průměru bodů po roce 2022 </t>
  </si>
  <si>
    <t>průměr 2011-2022</t>
  </si>
  <si>
    <t>Musilová Ema</t>
  </si>
  <si>
    <t>Ferenčíková Sofie</t>
  </si>
  <si>
    <t>Říhová Anežka</t>
  </si>
  <si>
    <t>Hromadníková Kateřina</t>
  </si>
  <si>
    <t>Mareda Jasmína</t>
  </si>
  <si>
    <t>ŽENY "D"</t>
  </si>
  <si>
    <t>Pešková Amálie</t>
  </si>
  <si>
    <t>Šverclová Eliška</t>
  </si>
  <si>
    <t>Voldánová Laura</t>
  </si>
  <si>
    <t>Dvořáčková Gábina</t>
  </si>
  <si>
    <t>Peružková Nela</t>
  </si>
  <si>
    <t>Víchová Tereza</t>
  </si>
  <si>
    <t>Crhová-Hlavatá</t>
  </si>
  <si>
    <t>lepší než v roce 2022</t>
  </si>
  <si>
    <t>Chalupová-Bartošová</t>
  </si>
  <si>
    <t>Vavřinová-Vojtalová</t>
  </si>
  <si>
    <t>Štěrbová-Crhová</t>
  </si>
  <si>
    <t>Vavřinová-Dvořáková</t>
  </si>
  <si>
    <t>Štěrbová-Chalupová</t>
  </si>
  <si>
    <t>Štěrbová-Vojtalová</t>
  </si>
  <si>
    <t>Chalupová-Crhová</t>
  </si>
  <si>
    <t>Štěrbová-Bartošová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</si>
</sst>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8"/>
      <color indexed="8"/>
      <name val="Calibri"/>
      <family val="2"/>
    </font>
    <font>
      <i/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i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color indexed="8"/>
      <name val="Bahnschrift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Bahnschrift"/>
      <family val="2"/>
    </font>
    <font>
      <b/>
      <sz val="12"/>
      <color theme="1"/>
      <name val="Bahnschrift"/>
      <family val="2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9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" fontId="0" fillId="0" borderId="0" xfId="0" applyNumberFormat="1" applyAlignment="1">
      <alignment horizontal="right"/>
    </xf>
    <xf numFmtId="4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left"/>
    </xf>
    <xf numFmtId="4" fontId="6" fillId="33" borderId="11" xfId="0" applyNumberFormat="1" applyFont="1" applyFill="1" applyBorder="1" applyAlignment="1">
      <alignment horizontal="right"/>
    </xf>
    <xf numFmtId="4" fontId="2" fillId="33" borderId="12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2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2" fontId="0" fillId="0" borderId="18" xfId="0" applyNumberFormat="1" applyBorder="1" applyAlignment="1">
      <alignment horizontal="right"/>
    </xf>
    <xf numFmtId="2" fontId="0" fillId="0" borderId="19" xfId="0" applyNumberFormat="1" applyBorder="1" applyAlignment="1">
      <alignment horizontal="right"/>
    </xf>
    <xf numFmtId="2" fontId="0" fillId="0" borderId="20" xfId="0" applyNumberFormat="1" applyBorder="1" applyAlignment="1">
      <alignment horizontal="right"/>
    </xf>
    <xf numFmtId="2" fontId="0" fillId="0" borderId="21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2" fontId="0" fillId="0" borderId="23" xfId="0" applyNumberFormat="1" applyBorder="1" applyAlignment="1">
      <alignment horizontal="right"/>
    </xf>
    <xf numFmtId="2" fontId="0" fillId="0" borderId="24" xfId="0" applyNumberFormat="1" applyBorder="1" applyAlignment="1">
      <alignment horizontal="right"/>
    </xf>
    <xf numFmtId="2" fontId="0" fillId="0" borderId="25" xfId="0" applyNumberFormat="1" applyBorder="1" applyAlignment="1">
      <alignment horizontal="right"/>
    </xf>
    <xf numFmtId="2" fontId="0" fillId="0" borderId="26" xfId="0" applyNumberFormat="1" applyBorder="1" applyAlignment="1">
      <alignment horizontal="right"/>
    </xf>
    <xf numFmtId="2" fontId="0" fillId="0" borderId="27" xfId="0" applyNumberFormat="1" applyBorder="1" applyAlignment="1">
      <alignment horizontal="right"/>
    </xf>
    <xf numFmtId="2" fontId="0" fillId="0" borderId="28" xfId="0" applyNumberFormat="1" applyBorder="1" applyAlignment="1">
      <alignment horizontal="right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4" fontId="2" fillId="34" borderId="33" xfId="0" applyNumberFormat="1" applyFont="1" applyFill="1" applyBorder="1" applyAlignment="1">
      <alignment/>
    </xf>
    <xf numFmtId="4" fontId="2" fillId="34" borderId="34" xfId="0" applyNumberFormat="1" applyFont="1" applyFill="1" applyBorder="1" applyAlignment="1">
      <alignment/>
    </xf>
    <xf numFmtId="2" fontId="0" fillId="0" borderId="35" xfId="0" applyNumberFormat="1" applyBorder="1" applyAlignment="1">
      <alignment horizontal="right"/>
    </xf>
    <xf numFmtId="0" fontId="0" fillId="0" borderId="36" xfId="0" applyBorder="1" applyAlignment="1">
      <alignment/>
    </xf>
    <xf numFmtId="0" fontId="0" fillId="0" borderId="0" xfId="0" applyBorder="1" applyAlignment="1">
      <alignment horizontal="center"/>
    </xf>
    <xf numFmtId="2" fontId="35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0" fontId="0" fillId="0" borderId="37" xfId="0" applyBorder="1" applyAlignment="1">
      <alignment/>
    </xf>
    <xf numFmtId="4" fontId="2" fillId="34" borderId="31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2" fillId="34" borderId="32" xfId="0" applyNumberFormat="1" applyFont="1" applyFill="1" applyBorder="1" applyAlignment="1">
      <alignment/>
    </xf>
    <xf numFmtId="2" fontId="0" fillId="0" borderId="38" xfId="0" applyNumberFormat="1" applyBorder="1" applyAlignment="1">
      <alignment horizontal="right"/>
    </xf>
    <xf numFmtId="2" fontId="0" fillId="0" borderId="39" xfId="0" applyNumberForma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2" fontId="50" fillId="35" borderId="33" xfId="0" applyNumberFormat="1" applyFont="1" applyFill="1" applyBorder="1" applyAlignment="1">
      <alignment horizontal="right"/>
    </xf>
    <xf numFmtId="2" fontId="50" fillId="35" borderId="31" xfId="0" applyNumberFormat="1" applyFont="1" applyFill="1" applyBorder="1" applyAlignment="1">
      <alignment horizontal="right"/>
    </xf>
    <xf numFmtId="2" fontId="50" fillId="35" borderId="32" xfId="0" applyNumberFormat="1" applyFont="1" applyFill="1" applyBorder="1" applyAlignment="1">
      <alignment horizontal="right"/>
    </xf>
    <xf numFmtId="2" fontId="50" fillId="35" borderId="34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4" fontId="31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2" fontId="50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4" fontId="50" fillId="35" borderId="33" xfId="0" applyNumberFormat="1" applyFont="1" applyFill="1" applyBorder="1" applyAlignment="1">
      <alignment horizontal="right"/>
    </xf>
    <xf numFmtId="4" fontId="50" fillId="35" borderId="31" xfId="0" applyNumberFormat="1" applyFont="1" applyFill="1" applyBorder="1" applyAlignment="1">
      <alignment horizontal="right"/>
    </xf>
    <xf numFmtId="0" fontId="35" fillId="0" borderId="0" xfId="0" applyFont="1" applyBorder="1" applyAlignment="1">
      <alignment/>
    </xf>
    <xf numFmtId="0" fontId="35" fillId="0" borderId="14" xfId="0" applyFont="1" applyBorder="1" applyAlignment="1">
      <alignment/>
    </xf>
    <xf numFmtId="0" fontId="35" fillId="0" borderId="31" xfId="0" applyFont="1" applyBorder="1" applyAlignment="1">
      <alignment horizontal="center"/>
    </xf>
    <xf numFmtId="0" fontId="35" fillId="0" borderId="42" xfId="0" applyFont="1" applyBorder="1" applyAlignment="1">
      <alignment horizontal="center"/>
    </xf>
    <xf numFmtId="0" fontId="35" fillId="0" borderId="43" xfId="0" applyFont="1" applyBorder="1" applyAlignment="1">
      <alignment/>
    </xf>
    <xf numFmtId="0" fontId="35" fillId="0" borderId="36" xfId="0" applyFont="1" applyBorder="1" applyAlignment="1">
      <alignment/>
    </xf>
    <xf numFmtId="4" fontId="50" fillId="35" borderId="32" xfId="0" applyNumberFormat="1" applyFont="1" applyFill="1" applyBorder="1" applyAlignment="1">
      <alignment horizontal="right"/>
    </xf>
    <xf numFmtId="4" fontId="50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1" fontId="4" fillId="37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4" fontId="50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6" fillId="0" borderId="44" xfId="0" applyFont="1" applyBorder="1" applyAlignment="1">
      <alignment/>
    </xf>
    <xf numFmtId="0" fontId="51" fillId="0" borderId="40" xfId="0" applyFont="1" applyBorder="1" applyAlignment="1">
      <alignment/>
    </xf>
    <xf numFmtId="0" fontId="0" fillId="0" borderId="36" xfId="0" applyFont="1" applyBorder="1" applyAlignment="1">
      <alignment/>
    </xf>
    <xf numFmtId="0" fontId="35" fillId="0" borderId="0" xfId="0" applyFont="1" applyFill="1" applyBorder="1" applyAlignment="1">
      <alignment/>
    </xf>
    <xf numFmtId="1" fontId="52" fillId="37" borderId="0" xfId="0" applyNumberFormat="1" applyFont="1" applyFill="1" applyBorder="1" applyAlignment="1">
      <alignment horizontal="center"/>
    </xf>
    <xf numFmtId="4" fontId="1" fillId="0" borderId="45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43" xfId="0" applyFont="1" applyBorder="1" applyAlignment="1">
      <alignment/>
    </xf>
    <xf numFmtId="0" fontId="35" fillId="0" borderId="33" xfId="0" applyFont="1" applyFill="1" applyBorder="1" applyAlignment="1">
      <alignment horizontal="center"/>
    </xf>
    <xf numFmtId="0" fontId="35" fillId="0" borderId="31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right"/>
    </xf>
    <xf numFmtId="0" fontId="5" fillId="0" borderId="46" xfId="0" applyFont="1" applyBorder="1" applyAlignment="1">
      <alignment horizontal="right" vertical="center"/>
    </xf>
    <xf numFmtId="0" fontId="5" fillId="0" borderId="47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40" xfId="0" applyFont="1" applyBorder="1" applyAlignment="1">
      <alignment horizontal="right" vertical="center"/>
    </xf>
    <xf numFmtId="3" fontId="50" fillId="0" borderId="31" xfId="0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4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5" fillId="0" borderId="41" xfId="0" applyFont="1" applyBorder="1" applyAlignment="1">
      <alignment horizontal="right" vertical="center"/>
    </xf>
    <xf numFmtId="3" fontId="50" fillId="0" borderId="32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48" xfId="0" applyFill="1" applyBorder="1" applyAlignment="1">
      <alignment horizontal="center"/>
    </xf>
    <xf numFmtId="2" fontId="0" fillId="0" borderId="49" xfId="0" applyNumberFormat="1" applyBorder="1" applyAlignment="1">
      <alignment horizontal="right"/>
    </xf>
    <xf numFmtId="2" fontId="0" fillId="0" borderId="50" xfId="0" applyNumberFormat="1" applyBorder="1" applyAlignment="1">
      <alignment horizontal="right"/>
    </xf>
    <xf numFmtId="2" fontId="0" fillId="0" borderId="51" xfId="0" applyNumberFormat="1" applyBorder="1" applyAlignment="1">
      <alignment horizontal="right"/>
    </xf>
    <xf numFmtId="4" fontId="50" fillId="38" borderId="52" xfId="0" applyNumberFormat="1" applyFont="1" applyFill="1" applyBorder="1" applyAlignment="1">
      <alignment vertical="center"/>
    </xf>
    <xf numFmtId="4" fontId="50" fillId="38" borderId="53" xfId="0" applyNumberFormat="1" applyFont="1" applyFill="1" applyBorder="1" applyAlignment="1">
      <alignment vertical="center"/>
    </xf>
    <xf numFmtId="3" fontId="10" fillId="19" borderId="54" xfId="0" applyNumberFormat="1" applyFont="1" applyFill="1" applyBorder="1" applyAlignment="1">
      <alignment horizontal="center" vertical="center"/>
    </xf>
    <xf numFmtId="3" fontId="53" fillId="0" borderId="25" xfId="0" applyNumberFormat="1" applyFont="1" applyFill="1" applyBorder="1" applyAlignment="1">
      <alignment horizontal="center" vertical="center"/>
    </xf>
    <xf numFmtId="3" fontId="53" fillId="0" borderId="26" xfId="0" applyNumberFormat="1" applyFont="1" applyFill="1" applyBorder="1" applyAlignment="1">
      <alignment horizontal="center" vertical="center"/>
    </xf>
    <xf numFmtId="1" fontId="53" fillId="0" borderId="26" xfId="0" applyNumberFormat="1" applyFont="1" applyFill="1" applyBorder="1" applyAlignment="1">
      <alignment horizontal="center" vertical="center"/>
    </xf>
    <xf numFmtId="1" fontId="53" fillId="0" borderId="26" xfId="0" applyNumberFormat="1" applyFont="1" applyBorder="1" applyAlignment="1">
      <alignment horizontal="center" vertical="center"/>
    </xf>
    <xf numFmtId="3" fontId="13" fillId="0" borderId="26" xfId="0" applyNumberFormat="1" applyFont="1" applyBorder="1" applyAlignment="1">
      <alignment horizontal="center" vertical="center"/>
    </xf>
    <xf numFmtId="1" fontId="53" fillId="36" borderId="35" xfId="0" applyNumberFormat="1" applyFont="1" applyFill="1" applyBorder="1" applyAlignment="1">
      <alignment horizontal="center" vertical="center"/>
    </xf>
    <xf numFmtId="3" fontId="53" fillId="0" borderId="17" xfId="0" applyNumberFormat="1" applyFont="1" applyFill="1" applyBorder="1" applyAlignment="1">
      <alignment horizontal="center" vertical="center"/>
    </xf>
    <xf numFmtId="3" fontId="53" fillId="0" borderId="13" xfId="0" applyNumberFormat="1" applyFont="1" applyFill="1" applyBorder="1" applyAlignment="1">
      <alignment horizontal="center" vertical="center"/>
    </xf>
    <xf numFmtId="1" fontId="53" fillId="0" borderId="13" xfId="0" applyNumberFormat="1" applyFont="1" applyFill="1" applyBorder="1" applyAlignment="1">
      <alignment horizontal="center" vertical="center"/>
    </xf>
    <xf numFmtId="1" fontId="53" fillId="0" borderId="13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1" fontId="53" fillId="36" borderId="18" xfId="0" applyNumberFormat="1" applyFont="1" applyFill="1" applyBorder="1" applyAlignment="1">
      <alignment horizontal="center" vertical="center"/>
    </xf>
    <xf numFmtId="3" fontId="13" fillId="36" borderId="13" xfId="0" applyNumberFormat="1" applyFont="1" applyFill="1" applyBorder="1" applyAlignment="1">
      <alignment horizontal="center" vertical="center"/>
    </xf>
    <xf numFmtId="1" fontId="53" fillId="37" borderId="13" xfId="0" applyNumberFormat="1" applyFont="1" applyFill="1" applyBorder="1" applyAlignment="1">
      <alignment horizontal="center" vertical="center"/>
    </xf>
    <xf numFmtId="1" fontId="53" fillId="0" borderId="18" xfId="0" applyNumberFormat="1" applyFont="1" applyBorder="1" applyAlignment="1">
      <alignment horizontal="center" vertical="center"/>
    </xf>
    <xf numFmtId="1" fontId="53" fillId="36" borderId="13" xfId="0" applyNumberFormat="1" applyFont="1" applyFill="1" applyBorder="1" applyAlignment="1">
      <alignment horizontal="center" vertical="center"/>
    </xf>
    <xf numFmtId="1" fontId="53" fillId="37" borderId="18" xfId="0" applyNumberFormat="1" applyFont="1" applyFill="1" applyBorder="1" applyAlignment="1">
      <alignment horizontal="center" vertical="center"/>
    </xf>
    <xf numFmtId="3" fontId="13" fillId="0" borderId="13" xfId="0" applyNumberFormat="1" applyFont="1" applyFill="1" applyBorder="1" applyAlignment="1">
      <alignment horizontal="center" vertical="center"/>
    </xf>
    <xf numFmtId="3" fontId="53" fillId="0" borderId="19" xfId="0" applyNumberFormat="1" applyFont="1" applyFill="1" applyBorder="1" applyAlignment="1">
      <alignment horizontal="center" vertical="center"/>
    </xf>
    <xf numFmtId="3" fontId="53" fillId="0" borderId="16" xfId="0" applyNumberFormat="1" applyFont="1" applyFill="1" applyBorder="1" applyAlignment="1">
      <alignment horizontal="center" vertical="center"/>
    </xf>
    <xf numFmtId="1" fontId="53" fillId="37" borderId="16" xfId="0" applyNumberFormat="1" applyFont="1" applyFill="1" applyBorder="1" applyAlignment="1">
      <alignment horizontal="center" vertical="center"/>
    </xf>
    <xf numFmtId="1" fontId="53" fillId="36" borderId="16" xfId="0" applyNumberFormat="1" applyFont="1" applyFill="1" applyBorder="1" applyAlignment="1">
      <alignment horizontal="center" vertical="center"/>
    </xf>
    <xf numFmtId="1" fontId="53" fillId="0" borderId="16" xfId="0" applyNumberFormat="1" applyFont="1" applyFill="1" applyBorder="1" applyAlignment="1">
      <alignment horizontal="center" vertical="center"/>
    </xf>
    <xf numFmtId="1" fontId="53" fillId="36" borderId="20" xfId="0" applyNumberFormat="1" applyFont="1" applyFill="1" applyBorder="1" applyAlignment="1">
      <alignment horizontal="center" vertical="center"/>
    </xf>
    <xf numFmtId="3" fontId="53" fillId="36" borderId="17" xfId="0" applyNumberFormat="1" applyFont="1" applyFill="1" applyBorder="1" applyAlignment="1">
      <alignment horizontal="center" vertical="center"/>
    </xf>
    <xf numFmtId="3" fontId="53" fillId="36" borderId="13" xfId="0" applyNumberFormat="1" applyFont="1" applyFill="1" applyBorder="1" applyAlignment="1">
      <alignment horizontal="center" vertical="center"/>
    </xf>
    <xf numFmtId="1" fontId="14" fillId="39" borderId="33" xfId="0" applyNumberFormat="1" applyFont="1" applyFill="1" applyBorder="1" applyAlignment="1">
      <alignment horizontal="center" vertical="center"/>
    </xf>
    <xf numFmtId="1" fontId="14" fillId="39" borderId="31" xfId="0" applyNumberFormat="1" applyFont="1" applyFill="1" applyBorder="1" applyAlignment="1">
      <alignment horizontal="center" vertical="center"/>
    </xf>
    <xf numFmtId="1" fontId="14" fillId="39" borderId="34" xfId="0" applyNumberFormat="1" applyFont="1" applyFill="1" applyBorder="1" applyAlignment="1">
      <alignment horizontal="center" vertical="center"/>
    </xf>
    <xf numFmtId="2" fontId="0" fillId="0" borderId="55" xfId="0" applyNumberFormat="1" applyBorder="1" applyAlignment="1">
      <alignment horizontal="right"/>
    </xf>
    <xf numFmtId="0" fontId="6" fillId="0" borderId="40" xfId="0" applyFont="1" applyFill="1" applyBorder="1" applyAlignment="1">
      <alignment/>
    </xf>
    <xf numFmtId="0" fontId="35" fillId="0" borderId="56" xfId="0" applyFont="1" applyBorder="1" applyAlignment="1">
      <alignment/>
    </xf>
    <xf numFmtId="0" fontId="35" fillId="0" borderId="57" xfId="0" applyFont="1" applyBorder="1" applyAlignment="1">
      <alignment/>
    </xf>
    <xf numFmtId="2" fontId="0" fillId="0" borderId="13" xfId="0" applyNumberFormat="1" applyFill="1" applyBorder="1" applyAlignment="1">
      <alignment horizontal="right"/>
    </xf>
    <xf numFmtId="2" fontId="0" fillId="0" borderId="23" xfId="0" applyNumberFormat="1" applyFill="1" applyBorder="1" applyAlignment="1">
      <alignment horizontal="right"/>
    </xf>
    <xf numFmtId="2" fontId="0" fillId="0" borderId="14" xfId="0" applyNumberFormat="1" applyBorder="1" applyAlignment="1">
      <alignment horizontal="right"/>
    </xf>
    <xf numFmtId="4" fontId="50" fillId="35" borderId="58" xfId="0" applyNumberFormat="1" applyFont="1" applyFill="1" applyBorder="1" applyAlignment="1">
      <alignment horizontal="right"/>
    </xf>
    <xf numFmtId="2" fontId="50" fillId="35" borderId="40" xfId="0" applyNumberFormat="1" applyFont="1" applyFill="1" applyBorder="1" applyAlignment="1">
      <alignment horizontal="right"/>
    </xf>
    <xf numFmtId="2" fontId="50" fillId="35" borderId="41" xfId="0" applyNumberFormat="1" applyFont="1" applyFill="1" applyBorder="1" applyAlignment="1">
      <alignment horizontal="right"/>
    </xf>
    <xf numFmtId="0" fontId="6" fillId="0" borderId="41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40" xfId="0" applyFont="1" applyBorder="1" applyAlignment="1">
      <alignment/>
    </xf>
    <xf numFmtId="4" fontId="50" fillId="35" borderId="34" xfId="0" applyNumberFormat="1" applyFont="1" applyFill="1" applyBorder="1" applyAlignment="1">
      <alignment horizontal="right"/>
    </xf>
    <xf numFmtId="0" fontId="51" fillId="0" borderId="14" xfId="0" applyFont="1" applyBorder="1" applyAlignment="1">
      <alignment/>
    </xf>
    <xf numFmtId="0" fontId="0" fillId="0" borderId="34" xfId="0" applyFill="1" applyBorder="1" applyAlignment="1">
      <alignment horizontal="center"/>
    </xf>
    <xf numFmtId="2" fontId="0" fillId="0" borderId="18" xfId="0" applyNumberFormat="1" applyFill="1" applyBorder="1" applyAlignment="1">
      <alignment horizontal="right"/>
    </xf>
    <xf numFmtId="0" fontId="6" fillId="0" borderId="59" xfId="0" applyFont="1" applyBorder="1" applyAlignment="1">
      <alignment/>
    </xf>
    <xf numFmtId="0" fontId="35" fillId="0" borderId="60" xfId="0" applyFont="1" applyBorder="1" applyAlignment="1">
      <alignment/>
    </xf>
    <xf numFmtId="0" fontId="35" fillId="0" borderId="53" xfId="0" applyFont="1" applyBorder="1" applyAlignment="1">
      <alignment/>
    </xf>
    <xf numFmtId="2" fontId="0" fillId="0" borderId="61" xfId="0" applyNumberFormat="1" applyBorder="1" applyAlignment="1">
      <alignment horizontal="right"/>
    </xf>
    <xf numFmtId="2" fontId="0" fillId="0" borderId="60" xfId="0" applyNumberFormat="1" applyBorder="1" applyAlignment="1">
      <alignment horizontal="right"/>
    </xf>
    <xf numFmtId="2" fontId="0" fillId="0" borderId="36" xfId="0" applyNumberForma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36" xfId="0" applyFill="1" applyBorder="1" applyAlignment="1">
      <alignment/>
    </xf>
    <xf numFmtId="2" fontId="0" fillId="0" borderId="21" xfId="0" applyNumberFormat="1" applyFill="1" applyBorder="1" applyAlignment="1">
      <alignment horizontal="right"/>
    </xf>
    <xf numFmtId="2" fontId="0" fillId="0" borderId="14" xfId="0" applyNumberFormat="1" applyFill="1" applyBorder="1" applyAlignment="1">
      <alignment horizontal="right"/>
    </xf>
    <xf numFmtId="0" fontId="50" fillId="0" borderId="62" xfId="0" applyFont="1" applyBorder="1" applyAlignment="1">
      <alignment/>
    </xf>
    <xf numFmtId="0" fontId="2" fillId="0" borderId="44" xfId="0" applyFont="1" applyBorder="1" applyAlignment="1">
      <alignment/>
    </xf>
    <xf numFmtId="0" fontId="35" fillId="0" borderId="15" xfId="0" applyFont="1" applyBorder="1" applyAlignment="1">
      <alignment/>
    </xf>
    <xf numFmtId="0" fontId="0" fillId="0" borderId="43" xfId="0" applyBorder="1" applyAlignment="1">
      <alignment/>
    </xf>
    <xf numFmtId="0" fontId="35" fillId="0" borderId="37" xfId="0" applyFont="1" applyBorder="1" applyAlignment="1">
      <alignment/>
    </xf>
    <xf numFmtId="0" fontId="2" fillId="0" borderId="46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5" fillId="3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50" fillId="32" borderId="31" xfId="0" applyNumberFormat="1" applyFont="1" applyFill="1" applyBorder="1" applyAlignment="1">
      <alignment vertical="center"/>
    </xf>
    <xf numFmtId="3" fontId="50" fillId="32" borderId="33" xfId="0" applyNumberFormat="1" applyFont="1" applyFill="1" applyBorder="1" applyAlignment="1">
      <alignment vertical="center"/>
    </xf>
    <xf numFmtId="1" fontId="53" fillId="0" borderId="16" xfId="0" applyNumberFormat="1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54" fillId="0" borderId="33" xfId="0" applyNumberFormat="1" applyFont="1" applyFill="1" applyBorder="1" applyAlignment="1">
      <alignment horizontal="center" vertical="center"/>
    </xf>
    <xf numFmtId="3" fontId="54" fillId="0" borderId="31" xfId="0" applyNumberFormat="1" applyFont="1" applyFill="1" applyBorder="1" applyAlignment="1">
      <alignment horizontal="center" vertical="center"/>
    </xf>
    <xf numFmtId="3" fontId="54" fillId="36" borderId="3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/>
    </xf>
    <xf numFmtId="0" fontId="10" fillId="0" borderId="73" xfId="0" applyFont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55" fillId="0" borderId="58" xfId="0" applyFont="1" applyBorder="1" applyAlignment="1">
      <alignment horizontal="center" vertical="center"/>
    </xf>
    <xf numFmtId="0" fontId="10" fillId="0" borderId="68" xfId="0" applyNumberFormat="1" applyFont="1" applyBorder="1" applyAlignment="1">
      <alignment horizontal="center" vertical="center"/>
    </xf>
    <xf numFmtId="0" fontId="10" fillId="35" borderId="65" xfId="0" applyFont="1" applyFill="1" applyBorder="1" applyAlignment="1">
      <alignment horizontal="center" vertical="center"/>
    </xf>
    <xf numFmtId="0" fontId="0" fillId="35" borderId="66" xfId="0" applyFill="1" applyBorder="1" applyAlignment="1">
      <alignment horizontal="center" vertical="center"/>
    </xf>
    <xf numFmtId="0" fontId="10" fillId="35" borderId="66" xfId="0" applyFont="1" applyFill="1" applyBorder="1" applyAlignment="1">
      <alignment horizontal="center" vertical="center"/>
    </xf>
    <xf numFmtId="2" fontId="10" fillId="34" borderId="65" xfId="0" applyNumberFormat="1" applyFont="1" applyFill="1" applyBorder="1" applyAlignment="1">
      <alignment horizontal="center" wrapText="1"/>
    </xf>
    <xf numFmtId="2" fontId="10" fillId="34" borderId="66" xfId="0" applyNumberFormat="1" applyFont="1" applyFill="1" applyBorder="1" applyAlignment="1">
      <alignment horizontal="center" wrapText="1"/>
    </xf>
    <xf numFmtId="0" fontId="10" fillId="35" borderId="67" xfId="0" applyFont="1" applyFill="1" applyBorder="1" applyAlignment="1">
      <alignment horizontal="center" vertical="center"/>
    </xf>
    <xf numFmtId="0" fontId="10" fillId="35" borderId="70" xfId="0" applyFont="1" applyFill="1" applyBorder="1" applyAlignment="1">
      <alignment horizontal="center" vertical="center"/>
    </xf>
    <xf numFmtId="0" fontId="10" fillId="0" borderId="63" xfId="0" applyFont="1" applyBorder="1" applyAlignment="1">
      <alignment horizontal="center"/>
    </xf>
    <xf numFmtId="0" fontId="10" fillId="0" borderId="45" xfId="0" applyNumberFormat="1" applyFont="1" applyBorder="1" applyAlignment="1">
      <alignment horizontal="center" vertical="center"/>
    </xf>
    <xf numFmtId="0" fontId="10" fillId="0" borderId="67" xfId="0" applyNumberFormat="1" applyFont="1" applyBorder="1" applyAlignment="1">
      <alignment horizontal="center" vertical="center"/>
    </xf>
    <xf numFmtId="0" fontId="10" fillId="0" borderId="69" xfId="0" applyNumberFormat="1" applyFont="1" applyBorder="1" applyAlignment="1">
      <alignment horizontal="center" vertical="center"/>
    </xf>
    <xf numFmtId="0" fontId="10" fillId="0" borderId="70" xfId="0" applyNumberFormat="1" applyFont="1" applyBorder="1" applyAlignment="1">
      <alignment horizontal="center" vertical="center"/>
    </xf>
    <xf numFmtId="0" fontId="10" fillId="0" borderId="71" xfId="0" applyNumberFormat="1" applyFont="1" applyBorder="1" applyAlignment="1">
      <alignment horizontal="center" vertical="center"/>
    </xf>
    <xf numFmtId="0" fontId="10" fillId="0" borderId="46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8" fillId="34" borderId="65" xfId="0" applyNumberFormat="1" applyFont="1" applyFill="1" applyBorder="1" applyAlignment="1">
      <alignment horizontal="center" vertical="center" wrapText="1"/>
    </xf>
    <xf numFmtId="4" fontId="8" fillId="34" borderId="66" xfId="0" applyNumberFormat="1" applyFont="1" applyFill="1" applyBorder="1" applyAlignment="1">
      <alignment horizontal="center" vertical="center" wrapText="1"/>
    </xf>
    <xf numFmtId="4" fontId="8" fillId="0" borderId="74" xfId="0" applyNumberFormat="1" applyFont="1" applyFill="1" applyBorder="1" applyAlignment="1">
      <alignment horizontal="center" vertical="center" wrapText="1"/>
    </xf>
    <xf numFmtId="4" fontId="8" fillId="0" borderId="75" xfId="0" applyNumberFormat="1" applyFont="1" applyFill="1" applyBorder="1" applyAlignment="1">
      <alignment horizontal="center" vertical="center" wrapText="1"/>
    </xf>
    <xf numFmtId="4" fontId="8" fillId="0" borderId="74" xfId="0" applyNumberFormat="1" applyFont="1" applyBorder="1" applyAlignment="1">
      <alignment horizontal="center" vertical="center" wrapText="1"/>
    </xf>
    <xf numFmtId="4" fontId="8" fillId="0" borderId="75" xfId="0" applyNumberFormat="1" applyFont="1" applyBorder="1" applyAlignment="1">
      <alignment horizontal="center" vertical="center" wrapText="1"/>
    </xf>
    <xf numFmtId="4" fontId="11" fillId="38" borderId="69" xfId="0" applyNumberFormat="1" applyFont="1" applyFill="1" applyBorder="1" applyAlignment="1">
      <alignment horizontal="center" vertical="center" wrapText="1"/>
    </xf>
    <xf numFmtId="4" fontId="11" fillId="38" borderId="71" xfId="0" applyNumberFormat="1" applyFont="1" applyFill="1" applyBorder="1" applyAlignment="1">
      <alignment horizontal="center" vertical="center" wrapText="1"/>
    </xf>
    <xf numFmtId="4" fontId="8" fillId="0" borderId="76" xfId="0" applyNumberFormat="1" applyFont="1" applyBorder="1" applyAlignment="1">
      <alignment horizontal="center" vertical="center" wrapText="1"/>
    </xf>
    <xf numFmtId="4" fontId="8" fillId="0" borderId="77" xfId="0" applyNumberFormat="1" applyFont="1" applyBorder="1" applyAlignment="1">
      <alignment horizontal="center" vertical="center" wrapText="1"/>
    </xf>
    <xf numFmtId="4" fontId="2" fillId="36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2" fillId="0" borderId="78" xfId="0" applyFont="1" applyFill="1" applyBorder="1" applyAlignment="1">
      <alignment horizontal="center" vertical="center" wrapText="1"/>
    </xf>
    <xf numFmtId="0" fontId="12" fillId="0" borderId="79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80" xfId="0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1"/>
  <sheetViews>
    <sheetView tabSelected="1" zoomScalePageLayoutView="0" workbookViewId="0" topLeftCell="A12">
      <selection activeCell="Q23" sqref="Q23"/>
    </sheetView>
  </sheetViews>
  <sheetFormatPr defaultColWidth="9.140625" defaultRowHeight="15"/>
  <cols>
    <col min="1" max="1" width="5.28125" style="2" customWidth="1"/>
    <col min="4" max="4" width="5.7109375" style="0" customWidth="1"/>
    <col min="5" max="12" width="9.140625" style="2" customWidth="1"/>
    <col min="13" max="13" width="10.140625" style="5" customWidth="1"/>
  </cols>
  <sheetData>
    <row r="1" spans="1:13" s="1" customFormat="1" ht="18.75">
      <c r="A1" s="8" t="s">
        <v>0</v>
      </c>
      <c r="D1" s="1" t="s">
        <v>1</v>
      </c>
      <c r="E1" s="4"/>
      <c r="F1" s="4"/>
      <c r="G1" s="4"/>
      <c r="H1" s="4"/>
      <c r="I1" s="4"/>
      <c r="J1" s="4"/>
      <c r="K1" s="4"/>
      <c r="L1" s="4"/>
      <c r="M1" s="5"/>
    </row>
    <row r="2" ht="16.5" thickBot="1"/>
    <row r="3" spans="1:13" s="29" customFormat="1" ht="15">
      <c r="A3" s="240" t="s">
        <v>2</v>
      </c>
      <c r="B3" s="242" t="s">
        <v>3</v>
      </c>
      <c r="C3" s="252"/>
      <c r="D3" s="253"/>
      <c r="E3" s="258" t="s">
        <v>29</v>
      </c>
      <c r="F3" s="258"/>
      <c r="G3" s="258"/>
      <c r="H3" s="258"/>
      <c r="I3" s="259" t="s">
        <v>30</v>
      </c>
      <c r="J3" s="248" t="s">
        <v>4</v>
      </c>
      <c r="K3" s="249"/>
      <c r="L3" s="259" t="s">
        <v>30</v>
      </c>
      <c r="M3" s="262" t="s">
        <v>24</v>
      </c>
    </row>
    <row r="4" spans="1:13" s="29" customFormat="1" ht="15.75" thickBot="1">
      <c r="A4" s="257"/>
      <c r="B4" s="254"/>
      <c r="C4" s="255"/>
      <c r="D4" s="256"/>
      <c r="E4" s="255"/>
      <c r="F4" s="255"/>
      <c r="G4" s="255"/>
      <c r="H4" s="255"/>
      <c r="I4" s="260"/>
      <c r="J4" s="46" t="s">
        <v>31</v>
      </c>
      <c r="K4" s="47" t="s">
        <v>32</v>
      </c>
      <c r="L4" s="260"/>
      <c r="M4" s="263"/>
    </row>
    <row r="5" spans="1:16" ht="16.5" thickTop="1">
      <c r="A5" s="88" t="s">
        <v>5</v>
      </c>
      <c r="B5" s="195" t="s">
        <v>62</v>
      </c>
      <c r="C5" s="86"/>
      <c r="D5" s="89"/>
      <c r="E5" s="44">
        <v>630</v>
      </c>
      <c r="F5" s="43">
        <v>681</v>
      </c>
      <c r="G5" s="43">
        <v>650</v>
      </c>
      <c r="H5" s="45">
        <v>667</v>
      </c>
      <c r="I5" s="68">
        <f aca="true" t="shared" si="0" ref="I5:I12">SUM(E5:H5)</f>
        <v>2628</v>
      </c>
      <c r="J5" s="44">
        <v>218.5</v>
      </c>
      <c r="K5" s="45">
        <v>225.25</v>
      </c>
      <c r="L5" s="68">
        <f>SUM(J5:K5)</f>
        <v>443.75</v>
      </c>
      <c r="M5" s="50">
        <f aca="true" t="shared" si="1" ref="M5:M12">SUM(I5+L5)</f>
        <v>3071.75</v>
      </c>
      <c r="P5" s="12"/>
    </row>
    <row r="6" spans="1:16" ht="15.75">
      <c r="A6" s="87" t="s">
        <v>6</v>
      </c>
      <c r="B6" s="195" t="s">
        <v>63</v>
      </c>
      <c r="C6" s="86"/>
      <c r="D6" s="90"/>
      <c r="E6" s="38">
        <v>591</v>
      </c>
      <c r="F6" s="30">
        <v>633</v>
      </c>
      <c r="G6" s="30">
        <v>647</v>
      </c>
      <c r="H6" s="40">
        <v>578</v>
      </c>
      <c r="I6" s="68">
        <f t="shared" si="0"/>
        <v>2449</v>
      </c>
      <c r="J6" s="38">
        <v>218.5</v>
      </c>
      <c r="K6" s="40">
        <v>225.25</v>
      </c>
      <c r="L6" s="68">
        <f aca="true" t="shared" si="2" ref="L6:L12">SUM(J6:K6)</f>
        <v>443.75</v>
      </c>
      <c r="M6" s="50">
        <f t="shared" si="1"/>
        <v>2892.75</v>
      </c>
      <c r="P6" s="12"/>
    </row>
    <row r="7" spans="1:16" ht="15.75">
      <c r="A7" s="87" t="s">
        <v>7</v>
      </c>
      <c r="B7" s="195" t="s">
        <v>66</v>
      </c>
      <c r="C7" s="86"/>
      <c r="D7" s="90"/>
      <c r="E7" s="38">
        <v>586</v>
      </c>
      <c r="F7" s="30">
        <v>480</v>
      </c>
      <c r="G7" s="30">
        <v>566</v>
      </c>
      <c r="H7" s="40">
        <v>558</v>
      </c>
      <c r="I7" s="68">
        <f t="shared" si="0"/>
        <v>2190</v>
      </c>
      <c r="J7" s="38">
        <v>218.5</v>
      </c>
      <c r="K7" s="40">
        <v>225.25</v>
      </c>
      <c r="L7" s="68">
        <f t="shared" si="2"/>
        <v>443.75</v>
      </c>
      <c r="M7" s="50">
        <f t="shared" si="1"/>
        <v>2633.75</v>
      </c>
      <c r="P7" s="12"/>
    </row>
    <row r="8" spans="1:16" ht="15.75">
      <c r="A8" s="48" t="s">
        <v>8</v>
      </c>
      <c r="B8" s="74" t="s">
        <v>48</v>
      </c>
      <c r="C8" s="82"/>
      <c r="D8" s="112"/>
      <c r="E8" s="38">
        <v>515</v>
      </c>
      <c r="F8" s="30">
        <v>655</v>
      </c>
      <c r="G8" s="30">
        <v>568</v>
      </c>
      <c r="H8" s="40">
        <v>645</v>
      </c>
      <c r="I8" s="68">
        <f t="shared" si="0"/>
        <v>2383</v>
      </c>
      <c r="J8" s="38"/>
      <c r="K8" s="40">
        <v>225.25</v>
      </c>
      <c r="L8" s="68">
        <f t="shared" si="2"/>
        <v>225.25</v>
      </c>
      <c r="M8" s="50">
        <f t="shared" si="1"/>
        <v>2608.25</v>
      </c>
      <c r="P8" s="28"/>
    </row>
    <row r="9" spans="1:13" ht="15.75">
      <c r="A9" s="48" t="s">
        <v>9</v>
      </c>
      <c r="B9" s="110" t="s">
        <v>56</v>
      </c>
      <c r="C9" s="116"/>
      <c r="D9" s="117"/>
      <c r="E9" s="38">
        <v>572</v>
      </c>
      <c r="F9" s="30">
        <v>562</v>
      </c>
      <c r="G9" s="30">
        <v>526</v>
      </c>
      <c r="H9" s="40"/>
      <c r="I9" s="68">
        <f t="shared" si="0"/>
        <v>1660</v>
      </c>
      <c r="J9" s="38"/>
      <c r="K9" s="40"/>
      <c r="L9" s="68">
        <f t="shared" si="2"/>
        <v>0</v>
      </c>
      <c r="M9" s="50">
        <f t="shared" si="1"/>
        <v>1660</v>
      </c>
    </row>
    <row r="10" spans="1:13" ht="15.75">
      <c r="A10" s="48" t="s">
        <v>10</v>
      </c>
      <c r="B10" s="111" t="s">
        <v>64</v>
      </c>
      <c r="C10" s="82"/>
      <c r="D10" s="112"/>
      <c r="E10" s="38">
        <v>446</v>
      </c>
      <c r="F10" s="30">
        <v>492</v>
      </c>
      <c r="G10" s="30">
        <v>495</v>
      </c>
      <c r="H10" s="40"/>
      <c r="I10" s="68">
        <f t="shared" si="0"/>
        <v>1433</v>
      </c>
      <c r="J10" s="38">
        <v>218.5</v>
      </c>
      <c r="K10" s="40"/>
      <c r="L10" s="68">
        <f t="shared" si="2"/>
        <v>218.5</v>
      </c>
      <c r="M10" s="50">
        <f t="shared" si="1"/>
        <v>1651.5</v>
      </c>
    </row>
    <row r="11" spans="1:13" ht="15.75">
      <c r="A11" s="48" t="s">
        <v>11</v>
      </c>
      <c r="B11" s="74" t="s">
        <v>65</v>
      </c>
      <c r="C11" s="86"/>
      <c r="D11" s="90"/>
      <c r="E11" s="38">
        <v>543</v>
      </c>
      <c r="F11" s="30">
        <v>503</v>
      </c>
      <c r="G11" s="30"/>
      <c r="H11" s="40"/>
      <c r="I11" s="68">
        <f t="shared" si="0"/>
        <v>1046</v>
      </c>
      <c r="J11" s="38"/>
      <c r="K11" s="40"/>
      <c r="L11" s="68">
        <f t="shared" si="2"/>
        <v>0</v>
      </c>
      <c r="M11" s="59">
        <f t="shared" si="1"/>
        <v>1046</v>
      </c>
    </row>
    <row r="12" spans="1:13" ht="16.5" thickBot="1">
      <c r="A12" s="49" t="s">
        <v>42</v>
      </c>
      <c r="B12" s="191" t="s">
        <v>53</v>
      </c>
      <c r="C12" s="192"/>
      <c r="D12" s="193"/>
      <c r="E12" s="39">
        <v>495</v>
      </c>
      <c r="F12" s="33">
        <v>519</v>
      </c>
      <c r="G12" s="33"/>
      <c r="H12" s="41"/>
      <c r="I12" s="70">
        <f t="shared" si="0"/>
        <v>1014</v>
      </c>
      <c r="J12" s="39"/>
      <c r="K12" s="41"/>
      <c r="L12" s="70">
        <f t="shared" si="2"/>
        <v>0</v>
      </c>
      <c r="M12" s="63">
        <f t="shared" si="1"/>
        <v>1014</v>
      </c>
    </row>
    <row r="13" spans="1:13" s="62" customFormat="1" ht="15.75">
      <c r="A13" s="194" t="s">
        <v>12</v>
      </c>
      <c r="B13" s="80"/>
      <c r="C13" s="97"/>
      <c r="D13" s="97"/>
      <c r="E13" s="56"/>
      <c r="F13" s="56"/>
      <c r="G13" s="56"/>
      <c r="H13" s="56"/>
      <c r="I13" s="79"/>
      <c r="J13" s="56"/>
      <c r="K13" s="56"/>
      <c r="L13" s="79"/>
      <c r="M13" s="57"/>
    </row>
    <row r="14" spans="1:13" s="62" customFormat="1" ht="16.5" thickBot="1">
      <c r="A14" s="60"/>
      <c r="B14" s="80"/>
      <c r="C14" s="97"/>
      <c r="D14" s="97"/>
      <c r="E14" s="56"/>
      <c r="F14" s="56"/>
      <c r="G14" s="56"/>
      <c r="H14" s="56"/>
      <c r="I14" s="79"/>
      <c r="J14" s="56"/>
      <c r="K14" s="56"/>
      <c r="L14" s="79"/>
      <c r="M14" s="57"/>
    </row>
    <row r="15" spans="1:13" s="62" customFormat="1" ht="16.5" thickBot="1">
      <c r="A15" s="60"/>
      <c r="B15" s="80"/>
      <c r="C15" s="97"/>
      <c r="D15" s="97"/>
      <c r="E15" s="56"/>
      <c r="F15" s="56"/>
      <c r="G15" s="56"/>
      <c r="H15" s="13" t="s">
        <v>24</v>
      </c>
      <c r="I15" s="14"/>
      <c r="J15" s="14"/>
      <c r="K15" s="14"/>
      <c r="L15" s="14"/>
      <c r="M15" s="15">
        <f>SUM(M5:M14)</f>
        <v>16578</v>
      </c>
    </row>
    <row r="16" spans="1:13" ht="15.75">
      <c r="A16" s="60"/>
      <c r="B16" s="62"/>
      <c r="C16" s="62"/>
      <c r="D16" s="62"/>
      <c r="E16" s="56"/>
      <c r="F16" s="56"/>
      <c r="G16" s="60"/>
      <c r="H16" s="60"/>
      <c r="I16" s="55"/>
      <c r="J16" s="56"/>
      <c r="K16" s="56"/>
      <c r="L16" s="55"/>
      <c r="M16" s="57"/>
    </row>
    <row r="17" spans="1:7" ht="15.75" customHeight="1">
      <c r="A17" s="2" t="s">
        <v>12</v>
      </c>
      <c r="B17" s="24" t="s">
        <v>12</v>
      </c>
      <c r="E17" s="7"/>
      <c r="F17" s="7" t="s">
        <v>12</v>
      </c>
      <c r="G17" s="7"/>
    </row>
    <row r="18" spans="1:13" ht="15.75">
      <c r="A18" s="2" t="s">
        <v>12</v>
      </c>
      <c r="I18" s="11"/>
      <c r="J18" s="11"/>
      <c r="K18" s="11"/>
      <c r="L18" s="11"/>
      <c r="M18" s="12"/>
    </row>
    <row r="19" spans="1:7" s="10" customFormat="1" ht="15.75">
      <c r="A19" s="9"/>
      <c r="E19" s="9"/>
      <c r="F19" s="9"/>
      <c r="G19" s="9"/>
    </row>
    <row r="20" spans="1:12" ht="18.75">
      <c r="A20" s="8" t="s">
        <v>0</v>
      </c>
      <c r="B20" s="1"/>
      <c r="C20" s="1"/>
      <c r="D20" s="1" t="s">
        <v>28</v>
      </c>
      <c r="E20" s="4"/>
      <c r="F20" s="4"/>
      <c r="G20" s="4"/>
      <c r="H20" s="4"/>
      <c r="I20" s="4"/>
      <c r="J20" s="4"/>
      <c r="K20" s="4"/>
      <c r="L20" s="4"/>
    </row>
    <row r="21" ht="16.5" thickBot="1"/>
    <row r="22" spans="1:13" s="1" customFormat="1" ht="18.75">
      <c r="A22" s="240" t="s">
        <v>2</v>
      </c>
      <c r="B22" s="242" t="s">
        <v>3</v>
      </c>
      <c r="C22" s="243"/>
      <c r="D22" s="244"/>
      <c r="E22" s="268" t="s">
        <v>29</v>
      </c>
      <c r="F22" s="258"/>
      <c r="G22" s="258"/>
      <c r="H22" s="269"/>
      <c r="I22" s="259" t="s">
        <v>30</v>
      </c>
      <c r="J22" s="272" t="s">
        <v>4</v>
      </c>
      <c r="K22" s="273"/>
      <c r="L22" s="259" t="s">
        <v>30</v>
      </c>
      <c r="M22" s="262" t="s">
        <v>24</v>
      </c>
    </row>
    <row r="23" spans="1:15" ht="15.75" thickBot="1">
      <c r="A23" s="241"/>
      <c r="B23" s="245"/>
      <c r="C23" s="246"/>
      <c r="D23" s="247"/>
      <c r="E23" s="270"/>
      <c r="F23" s="267"/>
      <c r="G23" s="267"/>
      <c r="H23" s="271"/>
      <c r="I23" s="261"/>
      <c r="J23" s="46" t="s">
        <v>31</v>
      </c>
      <c r="K23" s="47" t="s">
        <v>32</v>
      </c>
      <c r="L23" s="261"/>
      <c r="M23" s="263"/>
      <c r="O23" s="27"/>
    </row>
    <row r="24" spans="1:15" s="3" customFormat="1" ht="16.5" thickTop="1">
      <c r="A24" s="118" t="s">
        <v>5</v>
      </c>
      <c r="B24" s="195" t="s">
        <v>57</v>
      </c>
      <c r="C24" s="86"/>
      <c r="D24" s="31"/>
      <c r="E24" s="42">
        <v>502</v>
      </c>
      <c r="F24" s="43">
        <v>522</v>
      </c>
      <c r="G24" s="43">
        <v>529</v>
      </c>
      <c r="H24" s="52">
        <v>520</v>
      </c>
      <c r="I24" s="83">
        <f aca="true" t="shared" si="3" ref="I24:I32">SUM(E24:H24)</f>
        <v>2073</v>
      </c>
      <c r="J24" s="44">
        <v>200.25</v>
      </c>
      <c r="K24" s="45"/>
      <c r="L24" s="68">
        <f aca="true" t="shared" si="4" ref="L24:L32">SUM(J24:K24)</f>
        <v>200.25</v>
      </c>
      <c r="M24" s="50">
        <f aca="true" t="shared" si="5" ref="M24:M32">SUM(I24+L24)</f>
        <v>2273.25</v>
      </c>
      <c r="O24" s="27"/>
    </row>
    <row r="25" spans="1:15" s="3" customFormat="1" ht="15.75">
      <c r="A25" s="119" t="s">
        <v>6</v>
      </c>
      <c r="B25" s="206" t="s">
        <v>51</v>
      </c>
      <c r="C25" s="85"/>
      <c r="D25" s="93"/>
      <c r="E25" s="34">
        <v>349</v>
      </c>
      <c r="F25" s="30">
        <v>484</v>
      </c>
      <c r="G25" s="30">
        <v>493</v>
      </c>
      <c r="H25" s="35">
        <v>472</v>
      </c>
      <c r="I25" s="84">
        <f t="shared" si="3"/>
        <v>1798</v>
      </c>
      <c r="J25" s="38">
        <v>200.25</v>
      </c>
      <c r="K25" s="40">
        <v>198.75</v>
      </c>
      <c r="L25" s="68">
        <f t="shared" si="4"/>
        <v>399</v>
      </c>
      <c r="M25" s="50">
        <f t="shared" si="5"/>
        <v>2197</v>
      </c>
      <c r="O25" s="27"/>
    </row>
    <row r="26" spans="1:15" ht="15.75">
      <c r="A26" s="119" t="s">
        <v>7</v>
      </c>
      <c r="B26" s="207" t="s">
        <v>50</v>
      </c>
      <c r="C26" s="86"/>
      <c r="D26" s="86"/>
      <c r="E26" s="34">
        <v>520</v>
      </c>
      <c r="F26" s="30">
        <v>528</v>
      </c>
      <c r="G26" s="30">
        <v>418</v>
      </c>
      <c r="H26" s="35">
        <v>495</v>
      </c>
      <c r="I26" s="84">
        <f t="shared" si="3"/>
        <v>1961</v>
      </c>
      <c r="J26" s="38"/>
      <c r="K26" s="40"/>
      <c r="L26" s="69">
        <f t="shared" si="4"/>
        <v>0</v>
      </c>
      <c r="M26" s="50">
        <f t="shared" si="5"/>
        <v>1961</v>
      </c>
      <c r="O26" s="27"/>
    </row>
    <row r="27" spans="1:15" ht="15.75">
      <c r="A27" s="120" t="s">
        <v>8</v>
      </c>
      <c r="B27" s="73" t="s">
        <v>58</v>
      </c>
      <c r="C27" s="86"/>
      <c r="D27" s="86"/>
      <c r="E27" s="34">
        <v>481</v>
      </c>
      <c r="F27" s="30">
        <v>465</v>
      </c>
      <c r="G27" s="30">
        <v>435</v>
      </c>
      <c r="H27" s="35"/>
      <c r="I27" s="84">
        <f t="shared" si="3"/>
        <v>1381</v>
      </c>
      <c r="J27" s="38"/>
      <c r="K27" s="40">
        <v>198.75</v>
      </c>
      <c r="L27" s="69">
        <f t="shared" si="4"/>
        <v>198.75</v>
      </c>
      <c r="M27" s="50">
        <f t="shared" si="5"/>
        <v>1579.75</v>
      </c>
      <c r="O27" s="27"/>
    </row>
    <row r="28" spans="1:13" ht="15.75">
      <c r="A28" s="120" t="s">
        <v>9</v>
      </c>
      <c r="B28" s="197" t="s">
        <v>60</v>
      </c>
      <c r="C28" s="31"/>
      <c r="D28" s="31"/>
      <c r="E28" s="34">
        <v>373</v>
      </c>
      <c r="F28" s="30">
        <v>503</v>
      </c>
      <c r="G28" s="30">
        <v>468</v>
      </c>
      <c r="H28" s="35"/>
      <c r="I28" s="84">
        <f t="shared" si="3"/>
        <v>1344</v>
      </c>
      <c r="J28" s="38"/>
      <c r="K28" s="40">
        <v>198.75</v>
      </c>
      <c r="L28" s="69">
        <f t="shared" si="4"/>
        <v>198.75</v>
      </c>
      <c r="M28" s="59">
        <f t="shared" si="5"/>
        <v>1542.75</v>
      </c>
    </row>
    <row r="29" spans="1:13" ht="15.75">
      <c r="A29" s="120" t="s">
        <v>10</v>
      </c>
      <c r="B29" s="73" t="s">
        <v>83</v>
      </c>
      <c r="C29" s="86"/>
      <c r="D29" s="86"/>
      <c r="E29" s="34">
        <v>403</v>
      </c>
      <c r="F29" s="185">
        <v>394</v>
      </c>
      <c r="G29" s="185">
        <v>421</v>
      </c>
      <c r="H29" s="199"/>
      <c r="I29" s="84">
        <f t="shared" si="3"/>
        <v>1218</v>
      </c>
      <c r="J29" s="38"/>
      <c r="K29" s="40"/>
      <c r="L29" s="69">
        <f t="shared" si="4"/>
        <v>0</v>
      </c>
      <c r="M29" s="59">
        <f t="shared" si="5"/>
        <v>1218</v>
      </c>
    </row>
    <row r="30" spans="1:13" ht="15.75">
      <c r="A30" s="145" t="s">
        <v>11</v>
      </c>
      <c r="B30" s="74" t="s">
        <v>61</v>
      </c>
      <c r="C30" s="86"/>
      <c r="D30" s="90"/>
      <c r="E30" s="146">
        <v>485</v>
      </c>
      <c r="F30" s="147">
        <v>495</v>
      </c>
      <c r="G30" s="147"/>
      <c r="H30" s="148"/>
      <c r="I30" s="84">
        <f t="shared" si="3"/>
        <v>980</v>
      </c>
      <c r="J30" s="38"/>
      <c r="K30" s="40">
        <v>198.75</v>
      </c>
      <c r="L30" s="69">
        <f t="shared" si="4"/>
        <v>198.75</v>
      </c>
      <c r="M30" s="59">
        <f t="shared" si="5"/>
        <v>1178.75</v>
      </c>
    </row>
    <row r="31" spans="1:13" ht="15.75">
      <c r="A31" s="120" t="s">
        <v>42</v>
      </c>
      <c r="B31" s="73" t="s">
        <v>67</v>
      </c>
      <c r="C31" s="86"/>
      <c r="D31" s="86"/>
      <c r="E31" s="34">
        <v>490</v>
      </c>
      <c r="F31" s="40">
        <v>478</v>
      </c>
      <c r="G31" s="30"/>
      <c r="H31" s="205"/>
      <c r="I31" s="84">
        <f t="shared" si="3"/>
        <v>968</v>
      </c>
      <c r="J31" s="38">
        <v>200.25</v>
      </c>
      <c r="K31" s="40"/>
      <c r="L31" s="69">
        <f t="shared" si="4"/>
        <v>200.25</v>
      </c>
      <c r="M31" s="59">
        <f t="shared" si="5"/>
        <v>1168.25</v>
      </c>
    </row>
    <row r="32" spans="1:13" s="62" customFormat="1" ht="16.5" thickBot="1">
      <c r="A32" s="198" t="s">
        <v>43</v>
      </c>
      <c r="B32" s="200" t="s">
        <v>49</v>
      </c>
      <c r="C32" s="201"/>
      <c r="D32" s="202"/>
      <c r="E32" s="203">
        <v>515</v>
      </c>
      <c r="F32" s="204"/>
      <c r="G32" s="181"/>
      <c r="H32" s="204"/>
      <c r="I32" s="196">
        <f t="shared" si="3"/>
        <v>515</v>
      </c>
      <c r="J32" s="64">
        <v>200.25</v>
      </c>
      <c r="K32" s="65"/>
      <c r="L32" s="71">
        <f t="shared" si="4"/>
        <v>200.25</v>
      </c>
      <c r="M32" s="51">
        <f t="shared" si="5"/>
        <v>715.25</v>
      </c>
    </row>
    <row r="33" spans="1:13" ht="16.5" thickBot="1">
      <c r="A33" s="60"/>
      <c r="B33" s="61"/>
      <c r="C33" s="62"/>
      <c r="D33" s="62"/>
      <c r="E33" s="56"/>
      <c r="F33" s="56"/>
      <c r="G33" s="56"/>
      <c r="H33" s="56"/>
      <c r="I33" s="55"/>
      <c r="J33" s="56"/>
      <c r="K33" s="56"/>
      <c r="L33" s="55"/>
      <c r="M33" s="57"/>
    </row>
    <row r="34" spans="1:14" ht="16.5" thickBot="1">
      <c r="A34" s="60"/>
      <c r="B34" s="62"/>
      <c r="C34" s="62"/>
      <c r="D34" s="62"/>
      <c r="E34" s="56"/>
      <c r="F34" s="56"/>
      <c r="G34" s="56"/>
      <c r="H34" s="13" t="s">
        <v>24</v>
      </c>
      <c r="I34" s="14"/>
      <c r="J34" s="14"/>
      <c r="K34" s="14"/>
      <c r="L34" s="14"/>
      <c r="M34" s="15">
        <f>SUM(M20:M33)</f>
        <v>13834</v>
      </c>
      <c r="N34" t="s">
        <v>12</v>
      </c>
    </row>
    <row r="36" spans="1:12" ht="18.75">
      <c r="A36" s="8" t="s">
        <v>0</v>
      </c>
      <c r="B36" s="1"/>
      <c r="C36" s="1"/>
      <c r="D36" s="1" t="s">
        <v>47</v>
      </c>
      <c r="E36" s="4"/>
      <c r="F36" s="4"/>
      <c r="G36" s="4"/>
      <c r="I36" s="7"/>
      <c r="J36" s="7"/>
      <c r="K36" s="7"/>
      <c r="L36" s="7"/>
    </row>
    <row r="37" spans="9:12" ht="16.5" thickBot="1">
      <c r="I37" s="7"/>
      <c r="J37" s="7"/>
      <c r="K37" s="7"/>
      <c r="L37" s="7"/>
    </row>
    <row r="38" spans="1:13" ht="15">
      <c r="A38" s="240" t="s">
        <v>2</v>
      </c>
      <c r="B38" s="242" t="s">
        <v>3</v>
      </c>
      <c r="C38" s="243"/>
      <c r="D38" s="244"/>
      <c r="E38" s="258" t="s">
        <v>29</v>
      </c>
      <c r="F38" s="258"/>
      <c r="G38" s="258"/>
      <c r="H38" s="258"/>
      <c r="I38" s="259" t="s">
        <v>30</v>
      </c>
      <c r="J38" s="266" t="s">
        <v>4</v>
      </c>
      <c r="K38" s="266"/>
      <c r="L38" s="264" t="s">
        <v>30</v>
      </c>
      <c r="M38" s="262" t="s">
        <v>24</v>
      </c>
    </row>
    <row r="39" spans="1:13" s="1" customFormat="1" ht="19.5" thickBot="1">
      <c r="A39" s="241"/>
      <c r="B39" s="245"/>
      <c r="C39" s="246"/>
      <c r="D39" s="247"/>
      <c r="E39" s="267"/>
      <c r="F39" s="267"/>
      <c r="G39" s="267"/>
      <c r="H39" s="267"/>
      <c r="I39" s="261"/>
      <c r="J39" s="46" t="s">
        <v>31</v>
      </c>
      <c r="K39" s="47" t="s">
        <v>32</v>
      </c>
      <c r="L39" s="265"/>
      <c r="M39" s="263"/>
    </row>
    <row r="40" spans="1:13" ht="16.5" thickTop="1">
      <c r="A40" s="88" t="s">
        <v>5</v>
      </c>
      <c r="B40" s="212" t="s">
        <v>68</v>
      </c>
      <c r="C40" s="183"/>
      <c r="D40" s="184"/>
      <c r="E40" s="44">
        <v>357</v>
      </c>
      <c r="F40" s="43">
        <v>456</v>
      </c>
      <c r="G40" s="43">
        <v>440</v>
      </c>
      <c r="H40" s="45">
        <v>374</v>
      </c>
      <c r="I40" s="83">
        <f aca="true" t="shared" si="6" ref="I40:I47">SUM(E40:H40)</f>
        <v>1627</v>
      </c>
      <c r="J40" s="44">
        <v>146.75</v>
      </c>
      <c r="K40" s="45">
        <v>147.5</v>
      </c>
      <c r="L40" s="189">
        <f aca="true" t="shared" si="7" ref="L40:L47">SUM(J40:K40)</f>
        <v>294.25</v>
      </c>
      <c r="M40" s="50">
        <f aca="true" t="shared" si="8" ref="M40:M47">SUM(I40+L40)</f>
        <v>1921.25</v>
      </c>
    </row>
    <row r="41" spans="1:13" s="3" customFormat="1" ht="15.75">
      <c r="A41" s="87" t="s">
        <v>6</v>
      </c>
      <c r="B41" s="213" t="s">
        <v>59</v>
      </c>
      <c r="C41" s="85"/>
      <c r="D41" s="89"/>
      <c r="E41" s="94">
        <v>337</v>
      </c>
      <c r="F41" s="30">
        <v>325</v>
      </c>
      <c r="G41" s="94">
        <v>322</v>
      </c>
      <c r="H41" s="40">
        <v>315</v>
      </c>
      <c r="I41" s="188">
        <f t="shared" si="6"/>
        <v>1299</v>
      </c>
      <c r="J41" s="94">
        <v>146.75</v>
      </c>
      <c r="K41" s="40">
        <v>147.5</v>
      </c>
      <c r="L41" s="189">
        <f t="shared" si="7"/>
        <v>294.25</v>
      </c>
      <c r="M41" s="50">
        <f t="shared" si="8"/>
        <v>1593.25</v>
      </c>
    </row>
    <row r="42" spans="1:13" s="3" customFormat="1" ht="15.75">
      <c r="A42" s="87" t="s">
        <v>7</v>
      </c>
      <c r="B42" s="195" t="s">
        <v>77</v>
      </c>
      <c r="C42" s="31"/>
      <c r="D42" s="53"/>
      <c r="E42" s="38">
        <v>335</v>
      </c>
      <c r="F42" s="30">
        <v>336</v>
      </c>
      <c r="G42" s="30">
        <v>340</v>
      </c>
      <c r="H42" s="40">
        <v>373</v>
      </c>
      <c r="I42" s="84">
        <f t="shared" si="6"/>
        <v>1384</v>
      </c>
      <c r="J42" s="38"/>
      <c r="K42" s="187"/>
      <c r="L42" s="189">
        <f t="shared" si="7"/>
        <v>0</v>
      </c>
      <c r="M42" s="50">
        <f t="shared" si="8"/>
        <v>1384</v>
      </c>
    </row>
    <row r="43" spans="1:13" ht="15.75">
      <c r="A43" s="48" t="s">
        <v>8</v>
      </c>
      <c r="B43" s="74" t="s">
        <v>54</v>
      </c>
      <c r="C43" s="31"/>
      <c r="D43" s="53"/>
      <c r="E43" s="38">
        <v>379</v>
      </c>
      <c r="F43" s="30">
        <v>351</v>
      </c>
      <c r="G43" s="30">
        <v>356</v>
      </c>
      <c r="H43" s="40"/>
      <c r="I43" s="84">
        <f t="shared" si="6"/>
        <v>1086</v>
      </c>
      <c r="J43" s="38">
        <v>146.75</v>
      </c>
      <c r="K43" s="187">
        <v>147.5</v>
      </c>
      <c r="L43" s="189">
        <f t="shared" si="7"/>
        <v>294.25</v>
      </c>
      <c r="M43" s="50">
        <f t="shared" si="8"/>
        <v>1380.25</v>
      </c>
    </row>
    <row r="44" spans="1:13" ht="15.75">
      <c r="A44" s="48" t="s">
        <v>9</v>
      </c>
      <c r="B44" s="74" t="s">
        <v>76</v>
      </c>
      <c r="C44" s="86"/>
      <c r="D44" s="90"/>
      <c r="E44" s="38">
        <v>401</v>
      </c>
      <c r="F44" s="30">
        <v>439</v>
      </c>
      <c r="G44" s="30"/>
      <c r="H44" s="40"/>
      <c r="I44" s="84">
        <f t="shared" si="6"/>
        <v>840</v>
      </c>
      <c r="J44" s="38">
        <v>146.75</v>
      </c>
      <c r="K44" s="187">
        <v>147.5</v>
      </c>
      <c r="L44" s="189">
        <f t="shared" si="7"/>
        <v>294.25</v>
      </c>
      <c r="M44" s="50">
        <f t="shared" si="8"/>
        <v>1134.25</v>
      </c>
    </row>
    <row r="45" spans="1:13" ht="15.75">
      <c r="A45" s="48" t="s">
        <v>10</v>
      </c>
      <c r="B45" s="182" t="s">
        <v>84</v>
      </c>
      <c r="C45" s="208"/>
      <c r="D45" s="209"/>
      <c r="E45" s="210">
        <v>382</v>
      </c>
      <c r="F45" s="185">
        <v>325</v>
      </c>
      <c r="G45" s="185">
        <v>336</v>
      </c>
      <c r="H45" s="186"/>
      <c r="I45" s="84">
        <f t="shared" si="6"/>
        <v>1043</v>
      </c>
      <c r="J45" s="210"/>
      <c r="K45" s="211"/>
      <c r="L45" s="189">
        <f t="shared" si="7"/>
        <v>0</v>
      </c>
      <c r="M45" s="50">
        <f t="shared" si="8"/>
        <v>1043</v>
      </c>
    </row>
    <row r="46" spans="1:13" ht="15.75">
      <c r="A46" s="48" t="s">
        <v>11</v>
      </c>
      <c r="B46" s="74" t="s">
        <v>81</v>
      </c>
      <c r="C46" s="86"/>
      <c r="D46" s="90"/>
      <c r="E46" s="38">
        <v>242</v>
      </c>
      <c r="F46" s="30">
        <v>337</v>
      </c>
      <c r="G46" s="30">
        <v>203</v>
      </c>
      <c r="H46" s="40"/>
      <c r="I46" s="84">
        <f t="shared" si="6"/>
        <v>782</v>
      </c>
      <c r="J46" s="38"/>
      <c r="K46" s="187"/>
      <c r="L46" s="189">
        <f t="shared" si="7"/>
        <v>0</v>
      </c>
      <c r="M46" s="50">
        <f t="shared" si="8"/>
        <v>782</v>
      </c>
    </row>
    <row r="47" spans="1:13" s="62" customFormat="1" ht="16.5" thickBot="1">
      <c r="A47" s="49" t="s">
        <v>42</v>
      </c>
      <c r="B47" s="75" t="s">
        <v>73</v>
      </c>
      <c r="C47" s="32"/>
      <c r="D47" s="58"/>
      <c r="E47" s="39">
        <v>276</v>
      </c>
      <c r="F47" s="33">
        <v>274</v>
      </c>
      <c r="G47" s="33"/>
      <c r="H47" s="41"/>
      <c r="I47" s="91">
        <f t="shared" si="6"/>
        <v>550</v>
      </c>
      <c r="J47" s="39"/>
      <c r="K47" s="41"/>
      <c r="L47" s="190">
        <f t="shared" si="7"/>
        <v>0</v>
      </c>
      <c r="M47" s="51">
        <f t="shared" si="8"/>
        <v>550</v>
      </c>
    </row>
    <row r="48" spans="1:13" s="62" customFormat="1" ht="15.75">
      <c r="A48" s="60"/>
      <c r="B48" s="80"/>
      <c r="E48" s="56"/>
      <c r="F48" s="56"/>
      <c r="G48" s="56"/>
      <c r="H48" s="56"/>
      <c r="I48" s="92"/>
      <c r="J48" s="56"/>
      <c r="K48" s="56"/>
      <c r="L48" s="79"/>
      <c r="M48" s="57"/>
    </row>
    <row r="49" spans="1:13" s="96" customFormat="1" ht="16.5" thickBot="1">
      <c r="A49" s="60"/>
      <c r="B49" s="80"/>
      <c r="C49" s="62"/>
      <c r="D49" s="62"/>
      <c r="E49" s="56"/>
      <c r="F49" s="56"/>
      <c r="G49" s="56"/>
      <c r="H49" s="56"/>
      <c r="I49" s="92"/>
      <c r="J49" s="56"/>
      <c r="K49" s="56"/>
      <c r="L49" s="79"/>
      <c r="M49" s="57"/>
    </row>
    <row r="50" spans="1:13" s="96" customFormat="1" ht="16.5" thickBot="1">
      <c r="A50" s="60"/>
      <c r="B50" s="80"/>
      <c r="C50" s="62"/>
      <c r="D50" s="62"/>
      <c r="E50" s="56"/>
      <c r="F50" s="56"/>
      <c r="G50" s="56"/>
      <c r="H50" s="13" t="s">
        <v>24</v>
      </c>
      <c r="I50" s="16"/>
      <c r="J50" s="16"/>
      <c r="K50" s="16"/>
      <c r="L50" s="16"/>
      <c r="M50" s="15">
        <f>SUM(M40:M49)</f>
        <v>9788</v>
      </c>
    </row>
    <row r="52" spans="1:15" ht="18.75">
      <c r="A52" s="122"/>
      <c r="B52" s="123"/>
      <c r="C52" s="123"/>
      <c r="D52" s="123"/>
      <c r="E52" s="124"/>
      <c r="F52" s="124"/>
      <c r="G52" s="124"/>
      <c r="H52" s="60"/>
      <c r="I52" s="56"/>
      <c r="J52" s="56"/>
      <c r="K52" s="56"/>
      <c r="L52" s="56"/>
      <c r="M52" s="125"/>
      <c r="N52" s="62"/>
      <c r="O52" s="62"/>
    </row>
    <row r="53" spans="1:15" ht="18.75">
      <c r="A53" s="8" t="s">
        <v>0</v>
      </c>
      <c r="B53" s="1"/>
      <c r="C53" s="1"/>
      <c r="D53" s="1" t="s">
        <v>78</v>
      </c>
      <c r="E53" s="4"/>
      <c r="F53" s="4"/>
      <c r="G53" s="4"/>
      <c r="I53" s="7"/>
      <c r="J53" s="7"/>
      <c r="K53" s="7"/>
      <c r="L53" s="7"/>
      <c r="N53" s="62"/>
      <c r="O53" s="62"/>
    </row>
    <row r="54" spans="9:15" ht="16.5" thickBot="1">
      <c r="I54" s="7"/>
      <c r="J54" s="7"/>
      <c r="K54" s="7"/>
      <c r="L54" s="7"/>
      <c r="N54" s="62"/>
      <c r="O54" s="62"/>
    </row>
    <row r="55" spans="1:15" ht="15">
      <c r="A55" s="240" t="s">
        <v>2</v>
      </c>
      <c r="B55" s="242" t="s">
        <v>3</v>
      </c>
      <c r="C55" s="243"/>
      <c r="D55" s="244"/>
      <c r="E55" s="268" t="s">
        <v>29</v>
      </c>
      <c r="F55" s="258"/>
      <c r="G55" s="258"/>
      <c r="H55" s="269"/>
      <c r="I55" s="259" t="s">
        <v>30</v>
      </c>
      <c r="J55" s="272" t="s">
        <v>4</v>
      </c>
      <c r="K55" s="273"/>
      <c r="L55" s="259" t="s">
        <v>30</v>
      </c>
      <c r="M55" s="262" t="s">
        <v>24</v>
      </c>
      <c r="N55" s="62"/>
      <c r="O55" s="62"/>
    </row>
    <row r="56" spans="1:15" ht="15.75" thickBot="1">
      <c r="A56" s="241"/>
      <c r="B56" s="245"/>
      <c r="C56" s="246"/>
      <c r="D56" s="247"/>
      <c r="E56" s="270"/>
      <c r="F56" s="267"/>
      <c r="G56" s="267"/>
      <c r="H56" s="271"/>
      <c r="I56" s="261"/>
      <c r="J56" s="46" t="s">
        <v>31</v>
      </c>
      <c r="K56" s="47" t="s">
        <v>32</v>
      </c>
      <c r="L56" s="261"/>
      <c r="M56" s="263"/>
      <c r="N56" s="62"/>
      <c r="O56" s="62"/>
    </row>
    <row r="57" spans="1:15" ht="16.5" thickTop="1">
      <c r="A57" s="88" t="s">
        <v>5</v>
      </c>
      <c r="B57" s="213" t="s">
        <v>69</v>
      </c>
      <c r="C57" s="93"/>
      <c r="D57" s="215"/>
      <c r="E57" s="42">
        <v>233</v>
      </c>
      <c r="F57" s="43">
        <v>335</v>
      </c>
      <c r="G57" s="43">
        <v>261</v>
      </c>
      <c r="H57" s="52">
        <v>329</v>
      </c>
      <c r="I57" s="83">
        <f aca="true" t="shared" si="9" ref="I57:I62">SUM(E57:H57)</f>
        <v>1158</v>
      </c>
      <c r="J57" s="44">
        <v>104.75</v>
      </c>
      <c r="K57" s="45">
        <v>103.25</v>
      </c>
      <c r="L57" s="69">
        <f aca="true" t="shared" si="10" ref="L57:L62">SUM(J57:K57)</f>
        <v>208</v>
      </c>
      <c r="M57" s="50">
        <f aca="true" t="shared" si="11" ref="M57:M62">SUM(I57+L57)</f>
        <v>1366</v>
      </c>
      <c r="N57" s="62"/>
      <c r="O57" s="62"/>
    </row>
    <row r="58" spans="1:15" ht="15.75">
      <c r="A58" s="87" t="s">
        <v>6</v>
      </c>
      <c r="B58" s="195" t="s">
        <v>79</v>
      </c>
      <c r="C58" s="86"/>
      <c r="D58" s="90"/>
      <c r="E58" s="34">
        <v>319</v>
      </c>
      <c r="F58" s="30">
        <v>177</v>
      </c>
      <c r="G58" s="30">
        <v>291</v>
      </c>
      <c r="H58" s="35">
        <v>324</v>
      </c>
      <c r="I58" s="84">
        <f t="shared" si="9"/>
        <v>1111</v>
      </c>
      <c r="J58" s="38">
        <v>104.75</v>
      </c>
      <c r="K58" s="38">
        <v>103.25</v>
      </c>
      <c r="L58" s="69">
        <f t="shared" si="10"/>
        <v>208</v>
      </c>
      <c r="M58" s="50">
        <f t="shared" si="11"/>
        <v>1319</v>
      </c>
      <c r="N58" s="62"/>
      <c r="O58" s="62"/>
    </row>
    <row r="59" spans="1:15" ht="15.75">
      <c r="A59" s="87" t="s">
        <v>7</v>
      </c>
      <c r="B59" s="195" t="s">
        <v>82</v>
      </c>
      <c r="C59" s="31"/>
      <c r="D59" s="53"/>
      <c r="E59" s="34">
        <v>221</v>
      </c>
      <c r="F59" s="30">
        <v>287</v>
      </c>
      <c r="G59" s="30">
        <v>284</v>
      </c>
      <c r="H59" s="35">
        <v>295</v>
      </c>
      <c r="I59" s="84">
        <f t="shared" si="9"/>
        <v>1087</v>
      </c>
      <c r="J59" s="38">
        <v>104.75</v>
      </c>
      <c r="K59" s="38">
        <v>103.25</v>
      </c>
      <c r="L59" s="69">
        <f t="shared" si="10"/>
        <v>208</v>
      </c>
      <c r="M59" s="50">
        <f t="shared" si="11"/>
        <v>1295</v>
      </c>
      <c r="N59" s="62"/>
      <c r="O59" s="62"/>
    </row>
    <row r="60" spans="1:15" ht="15.75">
      <c r="A60" s="48" t="s">
        <v>8</v>
      </c>
      <c r="B60" s="73" t="s">
        <v>75</v>
      </c>
      <c r="C60" s="86"/>
      <c r="D60" s="90"/>
      <c r="E60" s="34">
        <v>242</v>
      </c>
      <c r="F60" s="30">
        <v>225</v>
      </c>
      <c r="G60" s="30">
        <v>221</v>
      </c>
      <c r="H60" s="35">
        <v>181</v>
      </c>
      <c r="I60" s="84">
        <f t="shared" si="9"/>
        <v>869</v>
      </c>
      <c r="J60" s="38"/>
      <c r="K60" s="38">
        <v>103.25</v>
      </c>
      <c r="L60" s="69">
        <f t="shared" si="10"/>
        <v>103.25</v>
      </c>
      <c r="M60" s="50">
        <f t="shared" si="11"/>
        <v>972.25</v>
      </c>
      <c r="N60" s="62"/>
      <c r="O60" s="62"/>
    </row>
    <row r="61" spans="1:15" ht="15.75">
      <c r="A61" s="48" t="s">
        <v>9</v>
      </c>
      <c r="B61" s="111" t="s">
        <v>74</v>
      </c>
      <c r="C61" s="86"/>
      <c r="D61" s="90"/>
      <c r="E61" s="34">
        <v>243</v>
      </c>
      <c r="F61" s="30">
        <v>201</v>
      </c>
      <c r="G61" s="30">
        <v>233</v>
      </c>
      <c r="H61" s="35">
        <v>219</v>
      </c>
      <c r="I61" s="84">
        <f t="shared" si="9"/>
        <v>896</v>
      </c>
      <c r="J61" s="38"/>
      <c r="K61" s="38"/>
      <c r="L61" s="69">
        <f t="shared" si="10"/>
        <v>0</v>
      </c>
      <c r="M61" s="50">
        <f t="shared" si="11"/>
        <v>896</v>
      </c>
      <c r="N61" s="62"/>
      <c r="O61" s="62"/>
    </row>
    <row r="62" spans="1:15" ht="16.5" thickBot="1">
      <c r="A62" s="49" t="s">
        <v>10</v>
      </c>
      <c r="B62" s="75" t="s">
        <v>80</v>
      </c>
      <c r="C62" s="214"/>
      <c r="D62" s="216"/>
      <c r="E62" s="36">
        <v>220</v>
      </c>
      <c r="F62" s="33">
        <v>240</v>
      </c>
      <c r="G62" s="33">
        <v>254</v>
      </c>
      <c r="H62" s="37"/>
      <c r="I62" s="91">
        <f t="shared" si="9"/>
        <v>714</v>
      </c>
      <c r="J62" s="39">
        <v>104.75</v>
      </c>
      <c r="K62" s="39"/>
      <c r="L62" s="70">
        <f t="shared" si="10"/>
        <v>104.75</v>
      </c>
      <c r="M62" s="51">
        <f t="shared" si="11"/>
        <v>818.75</v>
      </c>
      <c r="N62" s="62"/>
      <c r="O62" s="62"/>
    </row>
    <row r="63" spans="1:13" s="62" customFormat="1" ht="15.75">
      <c r="A63" s="60"/>
      <c r="B63" s="80"/>
      <c r="C63" s="113"/>
      <c r="D63" s="113"/>
      <c r="E63" s="56"/>
      <c r="F63" s="56"/>
      <c r="G63" s="56"/>
      <c r="H63" s="56"/>
      <c r="I63" s="92"/>
      <c r="J63" s="56"/>
      <c r="K63" s="56"/>
      <c r="L63" s="79"/>
      <c r="M63" s="57"/>
    </row>
    <row r="64" spans="1:13" s="62" customFormat="1" ht="15.75">
      <c r="A64" s="60"/>
      <c r="B64" s="80"/>
      <c r="E64" s="56"/>
      <c r="F64" s="56"/>
      <c r="G64" s="56"/>
      <c r="H64" s="56"/>
      <c r="I64" s="92"/>
      <c r="J64" s="56"/>
      <c r="K64" s="56"/>
      <c r="L64" s="79"/>
      <c r="M64" s="57"/>
    </row>
    <row r="65" spans="1:15" s="95" customFormat="1" ht="18.75">
      <c r="A65" s="60"/>
      <c r="B65" s="80"/>
      <c r="C65" s="62"/>
      <c r="D65" s="62"/>
      <c r="E65" s="56"/>
      <c r="F65" s="56"/>
      <c r="G65" s="56"/>
      <c r="H65" s="56"/>
      <c r="I65" s="92"/>
      <c r="J65" s="56"/>
      <c r="K65" s="56"/>
      <c r="L65" s="79"/>
      <c r="M65" s="57"/>
      <c r="N65" s="123"/>
      <c r="O65" s="123"/>
    </row>
    <row r="66" spans="1:15" s="93" customFormat="1" ht="16.5" thickBot="1">
      <c r="A66" s="60"/>
      <c r="B66" s="80"/>
      <c r="C66" s="62"/>
      <c r="D66" s="62"/>
      <c r="E66" s="56"/>
      <c r="F66" s="56"/>
      <c r="G66" s="56"/>
      <c r="H66" s="56"/>
      <c r="I66" s="92"/>
      <c r="J66" s="56"/>
      <c r="K66" s="56"/>
      <c r="L66" s="79"/>
      <c r="M66" s="57"/>
      <c r="N66" s="62"/>
      <c r="O66" s="62"/>
    </row>
    <row r="67" spans="1:15" s="93" customFormat="1" ht="16.5" thickBot="1">
      <c r="A67" s="60"/>
      <c r="B67" s="80"/>
      <c r="C67" s="62"/>
      <c r="D67" s="62"/>
      <c r="E67" s="56"/>
      <c r="F67" s="56"/>
      <c r="G67" s="56"/>
      <c r="H67" s="13" t="s">
        <v>24</v>
      </c>
      <c r="I67" s="16"/>
      <c r="J67" s="16"/>
      <c r="K67" s="16"/>
      <c r="L67" s="16"/>
      <c r="M67" s="15">
        <f>SUM(M57:M66)</f>
        <v>6667</v>
      </c>
      <c r="N67" s="62"/>
      <c r="O67" s="62"/>
    </row>
    <row r="68" spans="1:15" ht="18.75">
      <c r="A68" s="122"/>
      <c r="B68" s="123"/>
      <c r="C68" s="123"/>
      <c r="D68" s="123"/>
      <c r="E68" s="124"/>
      <c r="F68" s="124"/>
      <c r="G68" s="124"/>
      <c r="H68" s="60"/>
      <c r="I68" s="56"/>
      <c r="J68" s="56"/>
      <c r="K68" s="56"/>
      <c r="L68" s="56"/>
      <c r="M68" s="125"/>
      <c r="N68" s="62"/>
      <c r="O68" s="62"/>
    </row>
    <row r="69" spans="1:15" ht="15.75">
      <c r="A69" s="60"/>
      <c r="B69" s="62"/>
      <c r="C69" s="62"/>
      <c r="D69" s="62"/>
      <c r="E69" s="60"/>
      <c r="F69" s="60"/>
      <c r="G69" s="60"/>
      <c r="H69" s="60"/>
      <c r="I69" s="56"/>
      <c r="J69" s="56"/>
      <c r="K69" s="56"/>
      <c r="L69" s="56"/>
      <c r="M69" s="125"/>
      <c r="N69" s="62"/>
      <c r="O69" s="62"/>
    </row>
    <row r="70" spans="1:15" ht="15">
      <c r="A70" s="239"/>
      <c r="B70" s="239"/>
      <c r="C70" s="239"/>
      <c r="D70" s="239"/>
      <c r="E70" s="250"/>
      <c r="F70" s="250"/>
      <c r="G70" s="250"/>
      <c r="H70" s="250"/>
      <c r="I70" s="239"/>
      <c r="J70" s="251"/>
      <c r="K70" s="251"/>
      <c r="L70" s="239"/>
      <c r="M70" s="127"/>
      <c r="N70" s="62"/>
      <c r="O70" s="62"/>
    </row>
    <row r="71" spans="1:15" ht="15">
      <c r="A71" s="239"/>
      <c r="B71" s="239"/>
      <c r="C71" s="239"/>
      <c r="D71" s="239"/>
      <c r="E71" s="250"/>
      <c r="F71" s="250"/>
      <c r="G71" s="250"/>
      <c r="H71" s="250"/>
      <c r="I71" s="239"/>
      <c r="J71" s="126"/>
      <c r="K71" s="126"/>
      <c r="L71" s="239"/>
      <c r="M71" s="127"/>
      <c r="N71" s="62"/>
      <c r="O71" s="62"/>
    </row>
    <row r="72" spans="1:15" ht="15.75">
      <c r="A72" s="121"/>
      <c r="B72" s="128"/>
      <c r="C72" s="113"/>
      <c r="D72" s="113"/>
      <c r="E72" s="56"/>
      <c r="F72" s="56"/>
      <c r="G72" s="56"/>
      <c r="H72" s="56"/>
      <c r="I72" s="79"/>
      <c r="J72" s="56"/>
      <c r="K72" s="56"/>
      <c r="L72" s="79"/>
      <c r="M72" s="57"/>
      <c r="N72" s="62"/>
      <c r="O72" s="62"/>
    </row>
    <row r="73" spans="1:15" ht="15.75">
      <c r="A73" s="121"/>
      <c r="B73" s="128"/>
      <c r="C73" s="113"/>
      <c r="D73" s="113"/>
      <c r="E73" s="56"/>
      <c r="F73" s="56"/>
      <c r="G73" s="56"/>
      <c r="H73" s="56"/>
      <c r="I73" s="79"/>
      <c r="J73" s="56"/>
      <c r="K73" s="56"/>
      <c r="L73" s="79"/>
      <c r="M73" s="57"/>
      <c r="N73" s="62"/>
      <c r="O73" s="62"/>
    </row>
    <row r="74" spans="1:15" ht="15.75">
      <c r="A74" s="121"/>
      <c r="B74" s="128"/>
      <c r="C74" s="113"/>
      <c r="D74" s="113"/>
      <c r="E74" s="56"/>
      <c r="F74" s="56"/>
      <c r="G74" s="56"/>
      <c r="H74" s="56"/>
      <c r="I74" s="79"/>
      <c r="J74" s="56"/>
      <c r="K74" s="56"/>
      <c r="L74" s="79"/>
      <c r="M74" s="57"/>
      <c r="N74" s="62"/>
      <c r="O74" s="62"/>
    </row>
    <row r="75" spans="1:15" ht="15.75">
      <c r="A75" s="60"/>
      <c r="B75" s="80"/>
      <c r="C75" s="62"/>
      <c r="D75" s="62"/>
      <c r="E75" s="56"/>
      <c r="F75" s="56"/>
      <c r="G75" s="56"/>
      <c r="H75" s="56"/>
      <c r="I75" s="79"/>
      <c r="J75" s="56"/>
      <c r="K75" s="56"/>
      <c r="L75" s="79"/>
      <c r="M75" s="57"/>
      <c r="N75" s="62"/>
      <c r="O75" s="62"/>
    </row>
    <row r="76" spans="1:25" ht="15.75">
      <c r="A76" s="60"/>
      <c r="B76" s="80"/>
      <c r="C76" s="62"/>
      <c r="D76" s="62"/>
      <c r="E76" s="56"/>
      <c r="F76" s="56"/>
      <c r="G76" s="56"/>
      <c r="H76" s="56"/>
      <c r="I76" s="79"/>
      <c r="J76" s="56"/>
      <c r="K76" s="56"/>
      <c r="L76" s="79"/>
      <c r="M76" s="57"/>
      <c r="N76" s="62"/>
      <c r="O76" s="62"/>
      <c r="R76" s="93"/>
      <c r="S76" s="93"/>
      <c r="T76" s="93"/>
      <c r="U76" s="93"/>
      <c r="V76" s="93"/>
      <c r="W76" s="93"/>
      <c r="X76" s="93"/>
      <c r="Y76" s="93"/>
    </row>
    <row r="77" spans="1:25" ht="15.75">
      <c r="A77" s="60"/>
      <c r="B77" s="80"/>
      <c r="C77" s="113"/>
      <c r="D77" s="113"/>
      <c r="E77" s="56"/>
      <c r="F77" s="56"/>
      <c r="G77" s="56"/>
      <c r="H77" s="56"/>
      <c r="I77" s="79"/>
      <c r="J77" s="56"/>
      <c r="K77" s="56"/>
      <c r="L77" s="79"/>
      <c r="M77" s="57"/>
      <c r="N77" s="62"/>
      <c r="O77" s="62"/>
      <c r="R77" s="93"/>
      <c r="S77" s="93"/>
      <c r="T77" s="93"/>
      <c r="U77" s="93"/>
      <c r="V77" s="93"/>
      <c r="W77" s="93"/>
      <c r="X77" s="93"/>
      <c r="Y77" s="93"/>
    </row>
    <row r="78" spans="1:25" ht="15.75">
      <c r="A78" s="60"/>
      <c r="B78" s="80"/>
      <c r="C78" s="62"/>
      <c r="D78" s="62"/>
      <c r="E78" s="56"/>
      <c r="F78" s="56"/>
      <c r="G78" s="56"/>
      <c r="H78" s="56"/>
      <c r="I78" s="79"/>
      <c r="J78" s="56"/>
      <c r="K78" s="56"/>
      <c r="L78" s="79"/>
      <c r="M78" s="57"/>
      <c r="N78" s="62"/>
      <c r="O78" s="62"/>
      <c r="R78" s="54"/>
      <c r="S78" s="72"/>
      <c r="T78" s="93"/>
      <c r="U78" s="93"/>
      <c r="V78" s="94"/>
      <c r="W78" s="94"/>
      <c r="X78" s="94"/>
      <c r="Y78" s="94"/>
    </row>
    <row r="79" spans="1:25" ht="15.75">
      <c r="A79" s="60"/>
      <c r="B79" s="80"/>
      <c r="C79" s="113"/>
      <c r="D79" s="113"/>
      <c r="E79" s="56"/>
      <c r="F79" s="56"/>
      <c r="G79" s="56"/>
      <c r="H79" s="56"/>
      <c r="I79" s="79"/>
      <c r="J79" s="56"/>
      <c r="K79" s="56"/>
      <c r="L79" s="79"/>
      <c r="M79" s="57"/>
      <c r="N79" s="62"/>
      <c r="O79" s="62"/>
      <c r="R79" s="93"/>
      <c r="S79" s="93"/>
      <c r="T79" s="93"/>
      <c r="U79" s="93"/>
      <c r="V79" s="93"/>
      <c r="W79" s="93"/>
      <c r="X79" s="93"/>
      <c r="Y79" s="93"/>
    </row>
    <row r="80" spans="1:25" ht="15.75">
      <c r="A80" s="60"/>
      <c r="B80" s="80"/>
      <c r="C80" s="113"/>
      <c r="D80" s="113"/>
      <c r="E80" s="56"/>
      <c r="F80" s="56"/>
      <c r="G80" s="56"/>
      <c r="H80" s="56"/>
      <c r="I80" s="79"/>
      <c r="J80" s="56"/>
      <c r="K80" s="56"/>
      <c r="L80" s="79"/>
      <c r="M80" s="57"/>
      <c r="N80" s="62"/>
      <c r="O80" s="62"/>
      <c r="R80" s="93"/>
      <c r="S80" s="93"/>
      <c r="T80" s="93"/>
      <c r="U80" s="93"/>
      <c r="V80" s="93"/>
      <c r="W80" s="93"/>
      <c r="X80" s="93"/>
      <c r="Y80" s="93"/>
    </row>
    <row r="81" spans="1:15" ht="15.75">
      <c r="A81" s="60"/>
      <c r="B81" s="80"/>
      <c r="C81" s="62"/>
      <c r="D81" s="62"/>
      <c r="E81" s="56"/>
      <c r="F81" s="56"/>
      <c r="G81" s="56"/>
      <c r="H81" s="56"/>
      <c r="I81" s="79"/>
      <c r="J81" s="56"/>
      <c r="K81" s="56"/>
      <c r="L81" s="79"/>
      <c r="M81" s="57"/>
      <c r="N81" s="62"/>
      <c r="O81" s="62"/>
    </row>
    <row r="82" spans="1:15" ht="15.75">
      <c r="A82" s="60"/>
      <c r="B82" s="80"/>
      <c r="C82" s="62"/>
      <c r="D82" s="62"/>
      <c r="E82" s="56"/>
      <c r="F82" s="56"/>
      <c r="G82" s="56"/>
      <c r="H82" s="129"/>
      <c r="I82" s="130"/>
      <c r="J82" s="130"/>
      <c r="K82" s="130"/>
      <c r="L82" s="130"/>
      <c r="M82" s="57"/>
      <c r="N82" s="62"/>
      <c r="O82" s="62"/>
    </row>
    <row r="83" spans="1:15" ht="15.75">
      <c r="A83" s="60"/>
      <c r="B83" s="62"/>
      <c r="C83" s="62"/>
      <c r="D83" s="62"/>
      <c r="E83" s="60"/>
      <c r="F83" s="60"/>
      <c r="G83" s="60"/>
      <c r="H83" s="60"/>
      <c r="I83" s="60"/>
      <c r="J83" s="60"/>
      <c r="K83" s="60"/>
      <c r="L83" s="60"/>
      <c r="M83" s="125"/>
      <c r="N83" s="62"/>
      <c r="O83" s="62"/>
    </row>
    <row r="84" spans="1:15" ht="15.75">
      <c r="A84" s="60"/>
      <c r="B84" s="62"/>
      <c r="C84" s="62"/>
      <c r="D84" s="62"/>
      <c r="E84" s="60"/>
      <c r="F84" s="60"/>
      <c r="G84" s="60"/>
      <c r="H84" s="60"/>
      <c r="I84" s="60"/>
      <c r="J84" s="60"/>
      <c r="K84" s="60"/>
      <c r="L84" s="60"/>
      <c r="M84" s="125"/>
      <c r="N84" s="62"/>
      <c r="O84" s="62"/>
    </row>
    <row r="85" spans="1:15" ht="18.75">
      <c r="A85" s="122"/>
      <c r="B85" s="123"/>
      <c r="C85" s="123"/>
      <c r="D85" s="123"/>
      <c r="E85" s="124"/>
      <c r="F85" s="124"/>
      <c r="G85" s="124"/>
      <c r="H85" s="60"/>
      <c r="I85" s="56"/>
      <c r="J85" s="56"/>
      <c r="K85" s="56"/>
      <c r="L85" s="56"/>
      <c r="M85" s="125"/>
      <c r="N85" s="62"/>
      <c r="O85" s="62"/>
    </row>
    <row r="86" spans="1:15" ht="15.75">
      <c r="A86" s="60"/>
      <c r="B86" s="62"/>
      <c r="C86" s="62"/>
      <c r="D86" s="62"/>
      <c r="E86" s="60"/>
      <c r="F86" s="60"/>
      <c r="G86" s="60"/>
      <c r="H86" s="60"/>
      <c r="I86" s="56"/>
      <c r="J86" s="56"/>
      <c r="K86" s="56"/>
      <c r="L86" s="56"/>
      <c r="M86" s="125"/>
      <c r="N86" s="62"/>
      <c r="O86" s="62"/>
    </row>
    <row r="87" spans="1:15" ht="15">
      <c r="A87" s="239"/>
      <c r="B87" s="239"/>
      <c r="C87" s="239"/>
      <c r="D87" s="239"/>
      <c r="E87" s="250"/>
      <c r="F87" s="250"/>
      <c r="G87" s="250"/>
      <c r="H87" s="250"/>
      <c r="I87" s="239"/>
      <c r="J87" s="251"/>
      <c r="K87" s="251"/>
      <c r="L87" s="239"/>
      <c r="M87" s="127"/>
      <c r="N87" s="62"/>
      <c r="O87" s="62"/>
    </row>
    <row r="88" spans="1:15" ht="15">
      <c r="A88" s="239"/>
      <c r="B88" s="239"/>
      <c r="C88" s="239"/>
      <c r="D88" s="239"/>
      <c r="E88" s="250"/>
      <c r="F88" s="250"/>
      <c r="G88" s="250"/>
      <c r="H88" s="250"/>
      <c r="I88" s="239"/>
      <c r="J88" s="126"/>
      <c r="K88" s="126"/>
      <c r="L88" s="239"/>
      <c r="M88" s="127"/>
      <c r="N88" s="62"/>
      <c r="O88" s="62"/>
    </row>
    <row r="89" spans="1:15" ht="15.75">
      <c r="A89" s="121"/>
      <c r="B89" s="128"/>
      <c r="C89" s="113"/>
      <c r="D89" s="113"/>
      <c r="E89" s="56"/>
      <c r="F89" s="56"/>
      <c r="G89" s="56"/>
      <c r="H89" s="56"/>
      <c r="I89" s="79"/>
      <c r="J89" s="56"/>
      <c r="K89" s="56"/>
      <c r="L89" s="79"/>
      <c r="M89" s="57"/>
      <c r="N89" s="62"/>
      <c r="O89" s="62"/>
    </row>
    <row r="90" spans="1:15" ht="15.75">
      <c r="A90" s="121"/>
      <c r="B90" s="128"/>
      <c r="C90" s="113"/>
      <c r="D90" s="113"/>
      <c r="E90" s="56"/>
      <c r="F90" s="56"/>
      <c r="G90" s="56"/>
      <c r="H90" s="56"/>
      <c r="I90" s="79"/>
      <c r="J90" s="56"/>
      <c r="K90" s="56"/>
      <c r="L90" s="79"/>
      <c r="M90" s="57"/>
      <c r="N90" s="62"/>
      <c r="O90" s="62"/>
    </row>
    <row r="91" spans="1:15" ht="15.75">
      <c r="A91" s="121"/>
      <c r="B91" s="128"/>
      <c r="C91" s="97"/>
      <c r="D91" s="113"/>
      <c r="E91" s="56"/>
      <c r="F91" s="56"/>
      <c r="G91" s="56"/>
      <c r="H91" s="56"/>
      <c r="I91" s="79"/>
      <c r="J91" s="56"/>
      <c r="K91" s="56"/>
      <c r="L91" s="79"/>
      <c r="M91" s="57"/>
      <c r="N91" s="62"/>
      <c r="O91" s="62"/>
    </row>
    <row r="92" spans="1:15" ht="15.75">
      <c r="A92" s="60"/>
      <c r="B92" s="80"/>
      <c r="C92" s="97"/>
      <c r="D92" s="113"/>
      <c r="E92" s="56"/>
      <c r="F92" s="56"/>
      <c r="G92" s="56"/>
      <c r="H92" s="56"/>
      <c r="I92" s="79"/>
      <c r="J92" s="56"/>
      <c r="K92" s="56"/>
      <c r="L92" s="79"/>
      <c r="M92" s="57"/>
      <c r="N92" s="62"/>
      <c r="O92" s="62"/>
    </row>
    <row r="93" spans="1:15" ht="15.75">
      <c r="A93" s="60"/>
      <c r="B93" s="80"/>
      <c r="C93" s="97"/>
      <c r="D93" s="62"/>
      <c r="E93" s="56"/>
      <c r="F93" s="56"/>
      <c r="G93" s="56"/>
      <c r="H93" s="56"/>
      <c r="I93" s="79"/>
      <c r="J93" s="56"/>
      <c r="K93" s="56"/>
      <c r="L93" s="79"/>
      <c r="M93" s="57"/>
      <c r="N93" s="62"/>
      <c r="O93" s="62"/>
    </row>
    <row r="94" spans="1:15" ht="15.75">
      <c r="A94" s="60"/>
      <c r="B94" s="80"/>
      <c r="C94" s="62"/>
      <c r="D94" s="62"/>
      <c r="E94" s="56"/>
      <c r="F94" s="56"/>
      <c r="G94" s="56"/>
      <c r="H94" s="56"/>
      <c r="I94" s="79"/>
      <c r="J94" s="56"/>
      <c r="K94" s="56"/>
      <c r="L94" s="79"/>
      <c r="M94" s="57"/>
      <c r="N94" s="62"/>
      <c r="O94" s="62"/>
    </row>
    <row r="95" spans="1:15" ht="15.75">
      <c r="A95" s="60"/>
      <c r="B95" s="80"/>
      <c r="C95" s="97"/>
      <c r="D95" s="113"/>
      <c r="E95" s="56"/>
      <c r="F95" s="56"/>
      <c r="G95" s="56"/>
      <c r="H95" s="56"/>
      <c r="I95" s="79"/>
      <c r="J95" s="56"/>
      <c r="K95" s="56"/>
      <c r="L95" s="79"/>
      <c r="M95" s="57"/>
      <c r="N95" s="62"/>
      <c r="O95" s="62"/>
    </row>
    <row r="96" spans="1:15" ht="15.75">
      <c r="A96" s="60"/>
      <c r="B96" s="80"/>
      <c r="C96" s="97"/>
      <c r="D96" s="62"/>
      <c r="E96" s="56"/>
      <c r="F96" s="56"/>
      <c r="G96" s="56"/>
      <c r="H96" s="56"/>
      <c r="I96" s="79"/>
      <c r="J96" s="56"/>
      <c r="K96" s="56"/>
      <c r="L96" s="79"/>
      <c r="M96" s="57"/>
      <c r="N96" s="62"/>
      <c r="O96" s="62"/>
    </row>
    <row r="97" spans="1:15" ht="15.75">
      <c r="A97" s="60"/>
      <c r="B97" s="80"/>
      <c r="C97" s="97"/>
      <c r="D97" s="113"/>
      <c r="E97" s="56"/>
      <c r="F97" s="56"/>
      <c r="G97" s="56"/>
      <c r="H97" s="56"/>
      <c r="I97" s="79"/>
      <c r="J97" s="56"/>
      <c r="K97" s="56"/>
      <c r="L97" s="79"/>
      <c r="M97" s="57"/>
      <c r="N97" s="62"/>
      <c r="O97" s="62"/>
    </row>
    <row r="98" spans="1:15" ht="15.75">
      <c r="A98" s="60"/>
      <c r="B98" s="80"/>
      <c r="C98" s="62"/>
      <c r="D98" s="62"/>
      <c r="E98" s="56"/>
      <c r="F98" s="56"/>
      <c r="G98" s="56"/>
      <c r="H98" s="56"/>
      <c r="I98" s="79"/>
      <c r="J98" s="56"/>
      <c r="K98" s="56"/>
      <c r="L98" s="79"/>
      <c r="M98" s="57"/>
      <c r="N98" s="62"/>
      <c r="O98" s="62"/>
    </row>
    <row r="99" spans="1:15" ht="15.75">
      <c r="A99" s="60"/>
      <c r="B99" s="62"/>
      <c r="C99" s="62"/>
      <c r="D99" s="62"/>
      <c r="E99" s="60"/>
      <c r="F99" s="60"/>
      <c r="G99" s="60"/>
      <c r="H99" s="60"/>
      <c r="I99" s="79"/>
      <c r="J99" s="56"/>
      <c r="K99" s="56"/>
      <c r="L99" s="79"/>
      <c r="M99" s="57"/>
      <c r="N99" s="62"/>
      <c r="O99" s="62"/>
    </row>
    <row r="100" spans="1:15" ht="15.75">
      <c r="A100" s="60"/>
      <c r="B100" s="80"/>
      <c r="C100" s="62"/>
      <c r="D100" s="62"/>
      <c r="E100" s="56"/>
      <c r="F100" s="56"/>
      <c r="G100" s="56"/>
      <c r="H100" s="56"/>
      <c r="I100" s="79"/>
      <c r="J100" s="56"/>
      <c r="K100" s="56"/>
      <c r="L100" s="79"/>
      <c r="M100" s="57"/>
      <c r="N100" s="62"/>
      <c r="O100" s="62"/>
    </row>
    <row r="101" spans="1:15" ht="15.75">
      <c r="A101" s="60"/>
      <c r="B101" s="62"/>
      <c r="C101" s="62"/>
      <c r="D101" s="62"/>
      <c r="E101" s="56"/>
      <c r="F101" s="56"/>
      <c r="G101" s="56"/>
      <c r="H101" s="129"/>
      <c r="I101" s="130"/>
      <c r="J101" s="130"/>
      <c r="K101" s="130"/>
      <c r="L101" s="130"/>
      <c r="M101" s="57"/>
      <c r="N101" s="62"/>
      <c r="O101" s="62"/>
    </row>
    <row r="102" spans="1:15" ht="15.75">
      <c r="A102" s="60"/>
      <c r="B102" s="62"/>
      <c r="C102" s="62"/>
      <c r="D102" s="62"/>
      <c r="E102" s="60"/>
      <c r="F102" s="60"/>
      <c r="G102" s="60"/>
      <c r="H102" s="60"/>
      <c r="I102" s="60"/>
      <c r="J102" s="60"/>
      <c r="K102" s="60"/>
      <c r="L102" s="60"/>
      <c r="M102" s="125"/>
      <c r="N102" s="62"/>
      <c r="O102" s="62"/>
    </row>
    <row r="103" spans="1:15" ht="15.75">
      <c r="A103" s="60"/>
      <c r="B103" s="62"/>
      <c r="C103" s="62"/>
      <c r="D103" s="62"/>
      <c r="E103" s="60"/>
      <c r="F103" s="60"/>
      <c r="G103" s="60"/>
      <c r="H103" s="60"/>
      <c r="I103" s="60"/>
      <c r="J103" s="60"/>
      <c r="K103" s="60"/>
      <c r="L103" s="60"/>
      <c r="M103" s="125"/>
      <c r="N103" s="62"/>
      <c r="O103" s="62"/>
    </row>
    <row r="104" spans="1:15" ht="15.75">
      <c r="A104" s="60"/>
      <c r="B104" s="62"/>
      <c r="C104" s="62"/>
      <c r="D104" s="62"/>
      <c r="E104" s="60"/>
      <c r="F104" s="60"/>
      <c r="G104" s="60"/>
      <c r="H104" s="60"/>
      <c r="I104" s="60"/>
      <c r="J104" s="60"/>
      <c r="K104" s="60"/>
      <c r="L104" s="60"/>
      <c r="M104" s="125"/>
      <c r="N104" s="62"/>
      <c r="O104" s="62"/>
    </row>
    <row r="105" spans="1:15" ht="15.75">
      <c r="A105" s="60"/>
      <c r="B105" s="62"/>
      <c r="C105" s="62"/>
      <c r="D105" s="62"/>
      <c r="E105" s="60"/>
      <c r="F105" s="60"/>
      <c r="G105" s="60"/>
      <c r="H105" s="60"/>
      <c r="I105" s="60"/>
      <c r="J105" s="60"/>
      <c r="K105" s="60"/>
      <c r="L105" s="60"/>
      <c r="M105" s="125"/>
      <c r="N105" s="62"/>
      <c r="O105" s="62"/>
    </row>
    <row r="106" spans="1:15" ht="15.75">
      <c r="A106" s="60"/>
      <c r="B106" s="62"/>
      <c r="C106" s="62"/>
      <c r="D106" s="62"/>
      <c r="E106" s="60"/>
      <c r="F106" s="60"/>
      <c r="G106" s="60"/>
      <c r="H106" s="60"/>
      <c r="I106" s="60"/>
      <c r="J106" s="60"/>
      <c r="K106" s="60"/>
      <c r="L106" s="60"/>
      <c r="M106" s="125"/>
      <c r="N106" s="62"/>
      <c r="O106" s="62"/>
    </row>
    <row r="107" spans="1:15" ht="15.75">
      <c r="A107" s="60"/>
      <c r="B107" s="62"/>
      <c r="C107" s="62"/>
      <c r="D107" s="62"/>
      <c r="E107" s="60"/>
      <c r="F107" s="60"/>
      <c r="G107" s="60"/>
      <c r="H107" s="60"/>
      <c r="I107" s="60"/>
      <c r="J107" s="60"/>
      <c r="K107" s="60"/>
      <c r="L107" s="60"/>
      <c r="M107" s="125"/>
      <c r="N107" s="62"/>
      <c r="O107" s="62"/>
    </row>
    <row r="108" spans="1:15" ht="15.75">
      <c r="A108" s="60"/>
      <c r="B108" s="62"/>
      <c r="C108" s="62"/>
      <c r="D108" s="62"/>
      <c r="E108" s="60"/>
      <c r="F108" s="60"/>
      <c r="G108" s="60"/>
      <c r="H108" s="60"/>
      <c r="I108" s="56"/>
      <c r="J108" s="56"/>
      <c r="K108" s="56"/>
      <c r="L108" s="56"/>
      <c r="M108" s="125"/>
      <c r="N108" s="62"/>
      <c r="O108" s="62"/>
    </row>
    <row r="109" spans="1:15" ht="15.75">
      <c r="A109" s="60"/>
      <c r="B109" s="62"/>
      <c r="C109" s="62"/>
      <c r="D109" s="62"/>
      <c r="E109" s="60"/>
      <c r="F109" s="60"/>
      <c r="G109" s="60"/>
      <c r="H109" s="60"/>
      <c r="I109" s="56"/>
      <c r="J109" s="56"/>
      <c r="K109" s="56"/>
      <c r="L109" s="56"/>
      <c r="M109" s="125"/>
      <c r="N109" s="62"/>
      <c r="O109" s="62"/>
    </row>
    <row r="110" spans="1:15" ht="15.75">
      <c r="A110" s="60"/>
      <c r="B110" s="62"/>
      <c r="C110" s="62"/>
      <c r="D110" s="62"/>
      <c r="E110" s="60"/>
      <c r="F110" s="60"/>
      <c r="G110" s="60"/>
      <c r="H110" s="60"/>
      <c r="I110" s="56"/>
      <c r="J110" s="56"/>
      <c r="K110" s="56"/>
      <c r="L110" s="56"/>
      <c r="M110" s="125"/>
      <c r="N110" s="62"/>
      <c r="O110" s="62"/>
    </row>
    <row r="111" spans="1:15" ht="15.75">
      <c r="A111" s="60"/>
      <c r="B111" s="62"/>
      <c r="C111" s="62"/>
      <c r="D111" s="62"/>
      <c r="E111" s="60"/>
      <c r="F111" s="60"/>
      <c r="G111" s="60"/>
      <c r="H111" s="60"/>
      <c r="I111" s="56"/>
      <c r="J111" s="56"/>
      <c r="K111" s="56"/>
      <c r="L111" s="56"/>
      <c r="M111" s="125"/>
      <c r="N111" s="62"/>
      <c r="O111" s="62"/>
    </row>
    <row r="112" spans="1:15" ht="15.75">
      <c r="A112" s="60"/>
      <c r="B112" s="62"/>
      <c r="C112" s="62"/>
      <c r="D112" s="62"/>
      <c r="E112" s="60"/>
      <c r="F112" s="60"/>
      <c r="G112" s="60"/>
      <c r="H112" s="60"/>
      <c r="I112" s="56"/>
      <c r="J112" s="56"/>
      <c r="K112" s="56"/>
      <c r="L112" s="56"/>
      <c r="M112" s="125"/>
      <c r="N112" s="62"/>
      <c r="O112" s="62"/>
    </row>
    <row r="113" spans="1:15" ht="15.75">
      <c r="A113" s="60"/>
      <c r="B113" s="62"/>
      <c r="C113" s="62"/>
      <c r="D113" s="62"/>
      <c r="E113" s="60"/>
      <c r="F113" s="60"/>
      <c r="G113" s="60"/>
      <c r="H113" s="60"/>
      <c r="I113" s="56"/>
      <c r="J113" s="56"/>
      <c r="K113" s="56"/>
      <c r="L113" s="56"/>
      <c r="M113" s="125"/>
      <c r="N113" s="62"/>
      <c r="O113" s="62"/>
    </row>
    <row r="114" spans="1:15" ht="15.75">
      <c r="A114" s="60"/>
      <c r="B114" s="62"/>
      <c r="C114" s="62"/>
      <c r="D114" s="62"/>
      <c r="E114" s="60"/>
      <c r="F114" s="60"/>
      <c r="G114" s="60"/>
      <c r="H114" s="60"/>
      <c r="I114" s="56"/>
      <c r="J114" s="56"/>
      <c r="K114" s="56"/>
      <c r="L114" s="56"/>
      <c r="M114" s="125"/>
      <c r="N114" s="62"/>
      <c r="O114" s="62"/>
    </row>
    <row r="115" spans="1:15" ht="15.75">
      <c r="A115" s="60"/>
      <c r="B115" s="62"/>
      <c r="C115" s="62"/>
      <c r="D115" s="62"/>
      <c r="E115" s="60"/>
      <c r="F115" s="60"/>
      <c r="G115" s="60"/>
      <c r="H115" s="60"/>
      <c r="I115" s="56"/>
      <c r="J115" s="56"/>
      <c r="K115" s="56"/>
      <c r="L115" s="56"/>
      <c r="M115" s="125"/>
      <c r="N115" s="62"/>
      <c r="O115" s="62"/>
    </row>
    <row r="116" spans="1:15" ht="15.75">
      <c r="A116" s="60"/>
      <c r="B116" s="62"/>
      <c r="C116" s="62"/>
      <c r="D116" s="62"/>
      <c r="E116" s="60"/>
      <c r="F116" s="60"/>
      <c r="G116" s="60"/>
      <c r="H116" s="60"/>
      <c r="I116" s="56"/>
      <c r="J116" s="56"/>
      <c r="K116" s="56"/>
      <c r="L116" s="56"/>
      <c r="M116" s="125"/>
      <c r="N116" s="62"/>
      <c r="O116" s="62"/>
    </row>
    <row r="117" spans="1:15" ht="15.75">
      <c r="A117" s="60"/>
      <c r="B117" s="62"/>
      <c r="C117" s="62"/>
      <c r="D117" s="62"/>
      <c r="E117" s="60"/>
      <c r="F117" s="60"/>
      <c r="G117" s="60"/>
      <c r="H117" s="60"/>
      <c r="I117" s="56"/>
      <c r="J117" s="56"/>
      <c r="K117" s="56"/>
      <c r="L117" s="56"/>
      <c r="M117" s="125"/>
      <c r="N117" s="62"/>
      <c r="O117" s="62"/>
    </row>
    <row r="118" spans="1:15" ht="15.75">
      <c r="A118" s="60"/>
      <c r="B118" s="62"/>
      <c r="C118" s="62"/>
      <c r="D118" s="62"/>
      <c r="E118" s="60"/>
      <c r="F118" s="60"/>
      <c r="G118" s="60"/>
      <c r="H118" s="60"/>
      <c r="I118" s="56"/>
      <c r="J118" s="56"/>
      <c r="K118" s="56"/>
      <c r="L118" s="56"/>
      <c r="M118" s="125"/>
      <c r="N118" s="62"/>
      <c r="O118" s="62"/>
    </row>
    <row r="119" spans="1:15" ht="15.75">
      <c r="A119" s="60"/>
      <c r="B119" s="62"/>
      <c r="C119" s="62"/>
      <c r="D119" s="62"/>
      <c r="E119" s="60"/>
      <c r="F119" s="60"/>
      <c r="G119" s="60"/>
      <c r="H119" s="60"/>
      <c r="I119" s="56"/>
      <c r="J119" s="56"/>
      <c r="K119" s="56"/>
      <c r="L119" s="56"/>
      <c r="M119" s="125"/>
      <c r="N119" s="62"/>
      <c r="O119" s="62"/>
    </row>
    <row r="120" spans="1:15" ht="15.75">
      <c r="A120" s="60"/>
      <c r="B120" s="62"/>
      <c r="C120" s="62"/>
      <c r="D120" s="62"/>
      <c r="E120" s="60"/>
      <c r="F120" s="60"/>
      <c r="G120" s="60"/>
      <c r="H120" s="60"/>
      <c r="I120" s="56"/>
      <c r="J120" s="56"/>
      <c r="K120" s="56"/>
      <c r="L120" s="56"/>
      <c r="M120" s="125"/>
      <c r="N120" s="62"/>
      <c r="O120" s="62"/>
    </row>
    <row r="121" spans="1:15" ht="15.75">
      <c r="A121" s="60"/>
      <c r="B121" s="62"/>
      <c r="C121" s="62"/>
      <c r="D121" s="62"/>
      <c r="E121" s="60"/>
      <c r="F121" s="60"/>
      <c r="G121" s="60"/>
      <c r="H121" s="60"/>
      <c r="I121" s="56"/>
      <c r="J121" s="56"/>
      <c r="K121" s="56"/>
      <c r="L121" s="56"/>
      <c r="M121" s="125"/>
      <c r="N121" s="62"/>
      <c r="O121" s="62"/>
    </row>
    <row r="122" spans="1:15" ht="15.75">
      <c r="A122" s="60"/>
      <c r="B122" s="62"/>
      <c r="C122" s="62"/>
      <c r="D122" s="62"/>
      <c r="E122" s="60"/>
      <c r="F122" s="60"/>
      <c r="G122" s="60"/>
      <c r="H122" s="60"/>
      <c r="I122" s="56"/>
      <c r="J122" s="56"/>
      <c r="K122" s="56"/>
      <c r="L122" s="56"/>
      <c r="M122" s="125"/>
      <c r="N122" s="62"/>
      <c r="O122" s="62"/>
    </row>
    <row r="123" spans="1:15" ht="15.75">
      <c r="A123" s="60"/>
      <c r="B123" s="62"/>
      <c r="C123" s="62"/>
      <c r="D123" s="62"/>
      <c r="E123" s="60"/>
      <c r="F123" s="60"/>
      <c r="G123" s="60"/>
      <c r="H123" s="60"/>
      <c r="I123" s="56"/>
      <c r="J123" s="56"/>
      <c r="K123" s="56"/>
      <c r="L123" s="56"/>
      <c r="M123" s="125"/>
      <c r="N123" s="62"/>
      <c r="O123" s="62"/>
    </row>
    <row r="124" spans="1:15" ht="15.75">
      <c r="A124" s="60"/>
      <c r="B124" s="62"/>
      <c r="C124" s="62"/>
      <c r="D124" s="62"/>
      <c r="E124" s="60"/>
      <c r="F124" s="60"/>
      <c r="G124" s="60"/>
      <c r="H124" s="60"/>
      <c r="I124" s="56"/>
      <c r="J124" s="56"/>
      <c r="K124" s="56"/>
      <c r="L124" s="56"/>
      <c r="M124" s="125"/>
      <c r="N124" s="62"/>
      <c r="O124" s="62"/>
    </row>
    <row r="125" spans="1:15" ht="15.75">
      <c r="A125" s="60"/>
      <c r="B125" s="62"/>
      <c r="C125" s="62"/>
      <c r="D125" s="62"/>
      <c r="E125" s="60"/>
      <c r="F125" s="60"/>
      <c r="G125" s="60"/>
      <c r="H125" s="60"/>
      <c r="I125" s="56"/>
      <c r="J125" s="56"/>
      <c r="K125" s="56"/>
      <c r="L125" s="56"/>
      <c r="M125" s="125"/>
      <c r="N125" s="62"/>
      <c r="O125" s="62"/>
    </row>
    <row r="126" spans="1:15" ht="15.75">
      <c r="A126" s="60"/>
      <c r="B126" s="62"/>
      <c r="C126" s="62"/>
      <c r="D126" s="62"/>
      <c r="E126" s="60"/>
      <c r="F126" s="60"/>
      <c r="G126" s="60"/>
      <c r="H126" s="60"/>
      <c r="I126" s="56"/>
      <c r="J126" s="56"/>
      <c r="K126" s="56"/>
      <c r="L126" s="56"/>
      <c r="M126" s="125"/>
      <c r="N126" s="62"/>
      <c r="O126" s="62"/>
    </row>
    <row r="127" spans="9:12" ht="15.75">
      <c r="I127" s="7"/>
      <c r="J127" s="7"/>
      <c r="K127" s="7"/>
      <c r="L127" s="7"/>
    </row>
    <row r="128" spans="9:12" ht="15.75">
      <c r="I128" s="7"/>
      <c r="J128" s="7"/>
      <c r="K128" s="7"/>
      <c r="L128" s="7"/>
    </row>
    <row r="129" spans="9:12" ht="15.75">
      <c r="I129" s="7"/>
      <c r="J129" s="7"/>
      <c r="K129" s="7"/>
      <c r="L129" s="7"/>
    </row>
    <row r="130" spans="9:12" ht="15.75">
      <c r="I130" s="7"/>
      <c r="J130" s="7"/>
      <c r="K130" s="7"/>
      <c r="L130" s="7"/>
    </row>
    <row r="131" spans="9:12" ht="15.75">
      <c r="I131" s="7"/>
      <c r="J131" s="7"/>
      <c r="K131" s="7"/>
      <c r="L131" s="7"/>
    </row>
    <row r="132" spans="9:12" ht="15.75">
      <c r="I132" s="7"/>
      <c r="J132" s="7"/>
      <c r="K132" s="7"/>
      <c r="L132" s="7"/>
    </row>
    <row r="133" spans="9:12" ht="15.75">
      <c r="I133" s="7"/>
      <c r="J133" s="7"/>
      <c r="K133" s="7"/>
      <c r="L133" s="7"/>
    </row>
    <row r="134" spans="9:12" ht="15.75">
      <c r="I134" s="7"/>
      <c r="J134" s="7"/>
      <c r="K134" s="7"/>
      <c r="L134" s="7"/>
    </row>
    <row r="135" spans="9:12" ht="15.75">
      <c r="I135" s="7"/>
      <c r="J135" s="7"/>
      <c r="K135" s="7"/>
      <c r="L135" s="7"/>
    </row>
    <row r="136" spans="9:12" ht="15.75">
      <c r="I136" s="7"/>
      <c r="J136" s="7"/>
      <c r="K136" s="7"/>
      <c r="L136" s="7"/>
    </row>
    <row r="137" spans="9:12" ht="15.75">
      <c r="I137" s="7"/>
      <c r="J137" s="7"/>
      <c r="K137" s="7"/>
      <c r="L137" s="7"/>
    </row>
    <row r="138" spans="9:12" ht="15.75">
      <c r="I138" s="7"/>
      <c r="J138" s="7"/>
      <c r="K138" s="7"/>
      <c r="L138" s="7"/>
    </row>
    <row r="139" spans="9:12" ht="15.75">
      <c r="I139" s="7"/>
      <c r="J139" s="7"/>
      <c r="K139" s="7"/>
      <c r="L139" s="7"/>
    </row>
    <row r="140" spans="9:12" ht="15.75">
      <c r="I140" s="7"/>
      <c r="J140" s="7"/>
      <c r="K140" s="7"/>
      <c r="L140" s="7"/>
    </row>
    <row r="141" spans="9:12" ht="15.75">
      <c r="I141" s="7"/>
      <c r="J141" s="7"/>
      <c r="K141" s="7"/>
      <c r="L141" s="7"/>
    </row>
    <row r="142" spans="9:12" ht="15.75">
      <c r="I142" s="7"/>
      <c r="J142" s="7"/>
      <c r="K142" s="7"/>
      <c r="L142" s="7"/>
    </row>
    <row r="143" spans="9:12" ht="15.75">
      <c r="I143" s="7"/>
      <c r="J143" s="7"/>
      <c r="K143" s="7"/>
      <c r="L143" s="7"/>
    </row>
    <row r="144" spans="9:12" ht="15.75">
      <c r="I144" s="7"/>
      <c r="J144" s="7"/>
      <c r="K144" s="7"/>
      <c r="L144" s="7"/>
    </row>
    <row r="145" spans="9:12" ht="15.75">
      <c r="I145" s="7"/>
      <c r="J145" s="7"/>
      <c r="K145" s="7"/>
      <c r="L145" s="7"/>
    </row>
    <row r="146" spans="9:12" ht="15.75">
      <c r="I146" s="7"/>
      <c r="J146" s="7"/>
      <c r="K146" s="7"/>
      <c r="L146" s="7"/>
    </row>
    <row r="147" spans="9:12" ht="15.75">
      <c r="I147" s="7"/>
      <c r="J147" s="7"/>
      <c r="K147" s="7"/>
      <c r="L147" s="7"/>
    </row>
    <row r="148" spans="9:12" ht="15.75">
      <c r="I148" s="7"/>
      <c r="J148" s="7"/>
      <c r="K148" s="7"/>
      <c r="L148" s="7"/>
    </row>
    <row r="149" spans="9:12" ht="15.75">
      <c r="I149" s="7"/>
      <c r="J149" s="7"/>
      <c r="K149" s="7"/>
      <c r="L149" s="7"/>
    </row>
    <row r="150" spans="9:12" ht="15.75">
      <c r="I150" s="7"/>
      <c r="J150" s="7"/>
      <c r="K150" s="7"/>
      <c r="L150" s="7"/>
    </row>
    <row r="151" spans="9:12" ht="15.75">
      <c r="I151" s="7"/>
      <c r="J151" s="7"/>
      <c r="K151" s="7"/>
      <c r="L151" s="7"/>
    </row>
    <row r="152" spans="9:12" ht="15.75">
      <c r="I152" s="7"/>
      <c r="J152" s="7"/>
      <c r="K152" s="7"/>
      <c r="L152" s="7"/>
    </row>
    <row r="153" spans="9:12" ht="15.75">
      <c r="I153" s="7"/>
      <c r="J153" s="7"/>
      <c r="K153" s="7"/>
      <c r="L153" s="7"/>
    </row>
    <row r="154" spans="9:12" ht="15.75">
      <c r="I154" s="7"/>
      <c r="J154" s="7"/>
      <c r="K154" s="7"/>
      <c r="L154" s="7"/>
    </row>
    <row r="155" spans="9:12" ht="15.75">
      <c r="I155" s="7"/>
      <c r="J155" s="7"/>
      <c r="K155" s="7"/>
      <c r="L155" s="7"/>
    </row>
    <row r="156" spans="9:12" ht="15.75">
      <c r="I156" s="7"/>
      <c r="J156" s="7"/>
      <c r="K156" s="7"/>
      <c r="L156" s="7"/>
    </row>
    <row r="157" spans="9:12" ht="15.75">
      <c r="I157" s="7"/>
      <c r="J157" s="7"/>
      <c r="K157" s="7"/>
      <c r="L157" s="7"/>
    </row>
    <row r="158" spans="9:12" ht="15.75">
      <c r="I158" s="7"/>
      <c r="J158" s="7"/>
      <c r="K158" s="7"/>
      <c r="L158" s="7"/>
    </row>
    <row r="159" spans="9:12" ht="15.75">
      <c r="I159" s="6"/>
      <c r="J159" s="6"/>
      <c r="K159" s="6"/>
      <c r="L159" s="6"/>
    </row>
    <row r="160" spans="9:12" ht="15.75">
      <c r="I160" s="6"/>
      <c r="J160" s="6"/>
      <c r="K160" s="6"/>
      <c r="L160" s="6"/>
    </row>
    <row r="161" spans="9:12" ht="15.75">
      <c r="I161" s="6"/>
      <c r="J161" s="6"/>
      <c r="K161" s="6"/>
      <c r="L161" s="6"/>
    </row>
    <row r="162" spans="9:12" ht="15.75">
      <c r="I162" s="6"/>
      <c r="J162" s="6"/>
      <c r="K162" s="6"/>
      <c r="L162" s="6"/>
    </row>
    <row r="163" spans="9:12" ht="15.75">
      <c r="I163" s="6"/>
      <c r="J163" s="6"/>
      <c r="K163" s="6"/>
      <c r="L163" s="6"/>
    </row>
    <row r="164" spans="9:12" ht="15.75">
      <c r="I164" s="6"/>
      <c r="J164" s="6"/>
      <c r="K164" s="6"/>
      <c r="L164" s="6"/>
    </row>
    <row r="165" spans="9:12" ht="15.75">
      <c r="I165" s="6"/>
      <c r="J165" s="6"/>
      <c r="K165" s="6"/>
      <c r="L165" s="6"/>
    </row>
    <row r="166" spans="9:12" ht="15.75">
      <c r="I166" s="6"/>
      <c r="J166" s="6"/>
      <c r="K166" s="6"/>
      <c r="L166" s="6"/>
    </row>
    <row r="167" spans="9:12" ht="15.75">
      <c r="I167" s="6"/>
      <c r="J167" s="6"/>
      <c r="K167" s="6"/>
      <c r="L167" s="6"/>
    </row>
    <row r="168" spans="9:12" ht="15.75">
      <c r="I168" s="6"/>
      <c r="J168" s="6"/>
      <c r="K168" s="6"/>
      <c r="L168" s="6"/>
    </row>
    <row r="169" spans="9:12" ht="15.75">
      <c r="I169" s="6"/>
      <c r="J169" s="6"/>
      <c r="K169" s="6"/>
      <c r="L169" s="6"/>
    </row>
    <row r="170" spans="9:12" ht="15.75">
      <c r="I170" s="6"/>
      <c r="J170" s="6"/>
      <c r="K170" s="6"/>
      <c r="L170" s="6"/>
    </row>
    <row r="171" spans="9:12" ht="15.75">
      <c r="I171" s="6"/>
      <c r="J171" s="6"/>
      <c r="K171" s="6"/>
      <c r="L171" s="6"/>
    </row>
    <row r="172" spans="9:12" ht="15.75">
      <c r="I172" s="6"/>
      <c r="J172" s="6"/>
      <c r="K172" s="6"/>
      <c r="L172" s="6"/>
    </row>
    <row r="173" spans="9:12" ht="15.75">
      <c r="I173" s="6"/>
      <c r="J173" s="6"/>
      <c r="K173" s="6"/>
      <c r="L173" s="6"/>
    </row>
    <row r="174" spans="9:12" ht="15.75">
      <c r="I174" s="6"/>
      <c r="J174" s="6"/>
      <c r="K174" s="6"/>
      <c r="L174" s="6"/>
    </row>
    <row r="175" spans="9:12" ht="15.75">
      <c r="I175" s="6"/>
      <c r="J175" s="6"/>
      <c r="K175" s="6"/>
      <c r="L175" s="6"/>
    </row>
    <row r="176" spans="9:12" ht="15.75">
      <c r="I176" s="6"/>
      <c r="J176" s="6"/>
      <c r="K176" s="6"/>
      <c r="L176" s="6"/>
    </row>
    <row r="177" spans="9:12" ht="15.75">
      <c r="I177" s="6"/>
      <c r="J177" s="6"/>
      <c r="K177" s="6"/>
      <c r="L177" s="6"/>
    </row>
    <row r="178" spans="9:12" ht="15.75">
      <c r="I178" s="6"/>
      <c r="J178" s="6"/>
      <c r="K178" s="6"/>
      <c r="L178" s="6"/>
    </row>
    <row r="179" spans="9:12" ht="15.75">
      <c r="I179" s="6"/>
      <c r="J179" s="6"/>
      <c r="K179" s="6"/>
      <c r="L179" s="6"/>
    </row>
    <row r="180" spans="9:12" ht="15.75">
      <c r="I180" s="6"/>
      <c r="J180" s="6"/>
      <c r="K180" s="6"/>
      <c r="L180" s="6"/>
    </row>
    <row r="181" spans="9:12" ht="15.75">
      <c r="I181" s="6"/>
      <c r="J181" s="6"/>
      <c r="K181" s="6"/>
      <c r="L181" s="6"/>
    </row>
    <row r="182" spans="9:12" ht="15.75">
      <c r="I182" s="6"/>
      <c r="J182" s="6"/>
      <c r="K182" s="6"/>
      <c r="L182" s="6"/>
    </row>
    <row r="183" spans="9:12" ht="15.75">
      <c r="I183" s="6"/>
      <c r="J183" s="6"/>
      <c r="K183" s="6"/>
      <c r="L183" s="6"/>
    </row>
    <row r="184" spans="9:12" ht="15.75">
      <c r="I184" s="6"/>
      <c r="J184" s="6"/>
      <c r="K184" s="6"/>
      <c r="L184" s="6"/>
    </row>
    <row r="185" spans="9:12" ht="15.75">
      <c r="I185" s="6"/>
      <c r="J185" s="6"/>
      <c r="K185" s="6"/>
      <c r="L185" s="6"/>
    </row>
    <row r="186" spans="9:12" ht="15.75">
      <c r="I186" s="6"/>
      <c r="J186" s="6"/>
      <c r="K186" s="6"/>
      <c r="L186" s="6"/>
    </row>
    <row r="187" spans="9:12" ht="15.75">
      <c r="I187" s="6"/>
      <c r="J187" s="6"/>
      <c r="K187" s="6"/>
      <c r="L187" s="6"/>
    </row>
    <row r="188" spans="9:12" ht="15.75">
      <c r="I188" s="6"/>
      <c r="J188" s="6"/>
      <c r="K188" s="6"/>
      <c r="L188" s="6"/>
    </row>
    <row r="189" spans="9:12" ht="15.75">
      <c r="I189" s="6"/>
      <c r="J189" s="6"/>
      <c r="K189" s="6"/>
      <c r="L189" s="6"/>
    </row>
    <row r="190" spans="9:12" ht="15.75">
      <c r="I190" s="6"/>
      <c r="J190" s="6"/>
      <c r="K190" s="6"/>
      <c r="L190" s="6"/>
    </row>
    <row r="191" spans="9:12" ht="15.75">
      <c r="I191" s="6"/>
      <c r="J191" s="6"/>
      <c r="K191" s="6"/>
      <c r="L191" s="6"/>
    </row>
    <row r="192" spans="9:12" ht="15.75">
      <c r="I192" s="6"/>
      <c r="J192" s="6"/>
      <c r="K192" s="6"/>
      <c r="L192" s="6"/>
    </row>
    <row r="193" spans="9:12" ht="15.75">
      <c r="I193" s="6"/>
      <c r="J193" s="6"/>
      <c r="K193" s="6"/>
      <c r="L193" s="6"/>
    </row>
    <row r="194" spans="9:12" ht="15.75">
      <c r="I194" s="6"/>
      <c r="J194" s="6"/>
      <c r="K194" s="6"/>
      <c r="L194" s="6"/>
    </row>
    <row r="195" spans="9:12" ht="15.75">
      <c r="I195" s="6"/>
      <c r="J195" s="6"/>
      <c r="K195" s="6"/>
      <c r="L195" s="6"/>
    </row>
    <row r="196" spans="9:12" ht="15.75">
      <c r="I196" s="6"/>
      <c r="J196" s="6"/>
      <c r="K196" s="6"/>
      <c r="L196" s="6"/>
    </row>
    <row r="197" spans="9:12" ht="15.75">
      <c r="I197" s="6"/>
      <c r="J197" s="6"/>
      <c r="K197" s="6"/>
      <c r="L197" s="6"/>
    </row>
    <row r="198" spans="9:12" ht="15.75">
      <c r="I198" s="6"/>
      <c r="J198" s="6"/>
      <c r="K198" s="6"/>
      <c r="L198" s="6"/>
    </row>
    <row r="199" spans="9:12" ht="15.75">
      <c r="I199" s="6"/>
      <c r="J199" s="6"/>
      <c r="K199" s="6"/>
      <c r="L199" s="6"/>
    </row>
    <row r="200" spans="9:12" ht="15.75">
      <c r="I200" s="6"/>
      <c r="J200" s="6"/>
      <c r="K200" s="6"/>
      <c r="L200" s="6"/>
    </row>
    <row r="201" spans="9:12" ht="15.75">
      <c r="I201" s="6"/>
      <c r="J201" s="6"/>
      <c r="K201" s="6"/>
      <c r="L201" s="6"/>
    </row>
    <row r="202" spans="9:12" ht="15.75">
      <c r="I202" s="6"/>
      <c r="J202" s="6"/>
      <c r="K202" s="6"/>
      <c r="L202" s="6"/>
    </row>
    <row r="203" spans="9:12" ht="15.75">
      <c r="I203" s="6"/>
      <c r="J203" s="6"/>
      <c r="K203" s="6"/>
      <c r="L203" s="6"/>
    </row>
    <row r="204" spans="9:12" ht="15.75">
      <c r="I204" s="6"/>
      <c r="J204" s="6"/>
      <c r="K204" s="6"/>
      <c r="L204" s="6"/>
    </row>
    <row r="205" spans="9:12" ht="15.75">
      <c r="I205" s="6"/>
      <c r="J205" s="6"/>
      <c r="K205" s="6"/>
      <c r="L205" s="6"/>
    </row>
    <row r="206" spans="9:12" ht="15.75">
      <c r="I206" s="6"/>
      <c r="J206" s="6"/>
      <c r="K206" s="6"/>
      <c r="L206" s="6"/>
    </row>
    <row r="207" spans="9:12" ht="15.75">
      <c r="I207" s="6"/>
      <c r="J207" s="6"/>
      <c r="K207" s="6"/>
      <c r="L207" s="6"/>
    </row>
    <row r="208" spans="9:12" ht="15.75">
      <c r="I208" s="6"/>
      <c r="J208" s="6"/>
      <c r="K208" s="6"/>
      <c r="L208" s="6"/>
    </row>
    <row r="209" spans="9:12" ht="15.75">
      <c r="I209" s="6"/>
      <c r="J209" s="6"/>
      <c r="K209" s="6"/>
      <c r="L209" s="6"/>
    </row>
    <row r="210" spans="9:12" ht="15.75">
      <c r="I210" s="6"/>
      <c r="J210" s="6"/>
      <c r="K210" s="6"/>
      <c r="L210" s="6"/>
    </row>
    <row r="211" spans="9:12" ht="15.75">
      <c r="I211" s="6"/>
      <c r="J211" s="6"/>
      <c r="K211" s="6"/>
      <c r="L211" s="6"/>
    </row>
    <row r="212" spans="9:12" ht="15.75">
      <c r="I212" s="6"/>
      <c r="J212" s="6"/>
      <c r="K212" s="6"/>
      <c r="L212" s="6"/>
    </row>
    <row r="213" spans="9:12" ht="15.75">
      <c r="I213" s="6"/>
      <c r="J213" s="6"/>
      <c r="K213" s="6"/>
      <c r="L213" s="6"/>
    </row>
    <row r="214" spans="9:12" ht="15.75">
      <c r="I214" s="6"/>
      <c r="J214" s="6"/>
      <c r="K214" s="6"/>
      <c r="L214" s="6"/>
    </row>
    <row r="215" spans="9:12" ht="15.75">
      <c r="I215" s="6"/>
      <c r="J215" s="6"/>
      <c r="K215" s="6"/>
      <c r="L215" s="6"/>
    </row>
    <row r="216" spans="9:12" ht="15.75">
      <c r="I216" s="6"/>
      <c r="J216" s="6"/>
      <c r="K216" s="6"/>
      <c r="L216" s="6"/>
    </row>
    <row r="217" spans="9:12" ht="15.75">
      <c r="I217" s="6"/>
      <c r="J217" s="6"/>
      <c r="K217" s="6"/>
      <c r="L217" s="6"/>
    </row>
    <row r="218" spans="9:12" ht="15.75">
      <c r="I218" s="6"/>
      <c r="J218" s="6"/>
      <c r="K218" s="6"/>
      <c r="L218" s="6"/>
    </row>
    <row r="219" spans="9:12" ht="15.75">
      <c r="I219" s="6"/>
      <c r="J219" s="6"/>
      <c r="K219" s="6"/>
      <c r="L219" s="6"/>
    </row>
    <row r="220" spans="9:12" ht="15.75">
      <c r="I220" s="6"/>
      <c r="J220" s="6"/>
      <c r="K220" s="6"/>
      <c r="L220" s="6"/>
    </row>
    <row r="221" spans="9:12" ht="15.75">
      <c r="I221" s="6"/>
      <c r="J221" s="6"/>
      <c r="K221" s="6"/>
      <c r="L221" s="6"/>
    </row>
    <row r="222" spans="9:12" ht="15.75">
      <c r="I222" s="6"/>
      <c r="J222" s="6"/>
      <c r="K222" s="6"/>
      <c r="L222" s="6"/>
    </row>
    <row r="223" spans="9:12" ht="15.75">
      <c r="I223" s="6"/>
      <c r="J223" s="6"/>
      <c r="K223" s="6"/>
      <c r="L223" s="6"/>
    </row>
    <row r="224" spans="9:12" ht="15.75">
      <c r="I224" s="6"/>
      <c r="J224" s="6"/>
      <c r="K224" s="6"/>
      <c r="L224" s="6"/>
    </row>
    <row r="225" spans="9:12" ht="15.75">
      <c r="I225" s="6"/>
      <c r="J225" s="6"/>
      <c r="K225" s="6"/>
      <c r="L225" s="6"/>
    </row>
    <row r="226" spans="9:12" ht="15.75">
      <c r="I226" s="6"/>
      <c r="J226" s="6"/>
      <c r="K226" s="6"/>
      <c r="L226" s="6"/>
    </row>
    <row r="227" spans="9:12" ht="15.75">
      <c r="I227" s="6"/>
      <c r="J227" s="6"/>
      <c r="K227" s="6"/>
      <c r="L227" s="6"/>
    </row>
    <row r="228" spans="9:12" ht="15.75">
      <c r="I228" s="6"/>
      <c r="J228" s="6"/>
      <c r="K228" s="6"/>
      <c r="L228" s="6"/>
    </row>
    <row r="229" spans="9:12" ht="15.75">
      <c r="I229" s="6"/>
      <c r="J229" s="6"/>
      <c r="K229" s="6"/>
      <c r="L229" s="6"/>
    </row>
    <row r="230" spans="9:12" ht="15.75">
      <c r="I230" s="6"/>
      <c r="J230" s="6"/>
      <c r="K230" s="6"/>
      <c r="L230" s="6"/>
    </row>
    <row r="231" spans="9:12" ht="15.75">
      <c r="I231" s="6"/>
      <c r="J231" s="6"/>
      <c r="K231" s="6"/>
      <c r="L231" s="6"/>
    </row>
    <row r="232" spans="9:12" ht="15.75">
      <c r="I232" s="6"/>
      <c r="J232" s="6"/>
      <c r="K232" s="6"/>
      <c r="L232" s="6"/>
    </row>
    <row r="233" spans="9:12" ht="15.75">
      <c r="I233" s="6"/>
      <c r="J233" s="6"/>
      <c r="K233" s="6"/>
      <c r="L233" s="6"/>
    </row>
    <row r="234" spans="9:12" ht="15.75">
      <c r="I234" s="6"/>
      <c r="J234" s="6"/>
      <c r="K234" s="6"/>
      <c r="L234" s="6"/>
    </row>
    <row r="235" spans="9:12" ht="15.75">
      <c r="I235" s="6"/>
      <c r="J235" s="6"/>
      <c r="K235" s="6"/>
      <c r="L235" s="6"/>
    </row>
    <row r="236" spans="9:12" ht="15.75">
      <c r="I236" s="6"/>
      <c r="J236" s="6"/>
      <c r="K236" s="6"/>
      <c r="L236" s="6"/>
    </row>
    <row r="237" spans="9:12" ht="15.75">
      <c r="I237" s="6"/>
      <c r="J237" s="6"/>
      <c r="K237" s="6"/>
      <c r="L237" s="6"/>
    </row>
    <row r="238" spans="9:12" ht="15.75">
      <c r="I238" s="6"/>
      <c r="J238" s="6"/>
      <c r="K238" s="6"/>
      <c r="L238" s="6"/>
    </row>
    <row r="239" spans="9:12" ht="15.75">
      <c r="I239" s="6"/>
      <c r="J239" s="6"/>
      <c r="K239" s="6"/>
      <c r="L239" s="6"/>
    </row>
    <row r="240" spans="9:12" ht="15.75">
      <c r="I240" s="6"/>
      <c r="J240" s="6"/>
      <c r="K240" s="6"/>
      <c r="L240" s="6"/>
    </row>
    <row r="241" spans="9:12" ht="15.75">
      <c r="I241" s="6"/>
      <c r="J241" s="6"/>
      <c r="K241" s="6"/>
      <c r="L241" s="6"/>
    </row>
    <row r="242" spans="9:12" ht="15.75">
      <c r="I242" s="6"/>
      <c r="J242" s="6"/>
      <c r="K242" s="6"/>
      <c r="L242" s="6"/>
    </row>
    <row r="243" spans="9:12" ht="15.75">
      <c r="I243" s="6"/>
      <c r="J243" s="6"/>
      <c r="K243" s="6"/>
      <c r="L243" s="6"/>
    </row>
    <row r="244" spans="9:12" ht="15.75">
      <c r="I244" s="6"/>
      <c r="J244" s="6"/>
      <c r="K244" s="6"/>
      <c r="L244" s="6"/>
    </row>
    <row r="245" spans="9:12" ht="15.75">
      <c r="I245" s="6"/>
      <c r="J245" s="6"/>
      <c r="K245" s="6"/>
      <c r="L245" s="6"/>
    </row>
    <row r="246" spans="9:12" ht="15.75">
      <c r="I246" s="6"/>
      <c r="J246" s="6"/>
      <c r="K246" s="6"/>
      <c r="L246" s="6"/>
    </row>
    <row r="247" spans="9:12" ht="15.75">
      <c r="I247" s="6"/>
      <c r="J247" s="6"/>
      <c r="K247" s="6"/>
      <c r="L247" s="6"/>
    </row>
    <row r="248" spans="9:12" ht="15.75">
      <c r="I248" s="6"/>
      <c r="J248" s="6"/>
      <c r="K248" s="6"/>
      <c r="L248" s="6"/>
    </row>
    <row r="249" spans="9:12" ht="15.75">
      <c r="I249" s="6"/>
      <c r="J249" s="6"/>
      <c r="K249" s="6"/>
      <c r="L249" s="6"/>
    </row>
    <row r="250" spans="9:12" ht="15.75">
      <c r="I250" s="6"/>
      <c r="J250" s="6"/>
      <c r="K250" s="6"/>
      <c r="L250" s="6"/>
    </row>
    <row r="251" spans="9:12" ht="15.75">
      <c r="I251" s="6"/>
      <c r="J251" s="6"/>
      <c r="K251" s="6"/>
      <c r="L251" s="6"/>
    </row>
    <row r="252" spans="9:12" ht="15.75">
      <c r="I252" s="6"/>
      <c r="J252" s="6"/>
      <c r="K252" s="6"/>
      <c r="L252" s="6"/>
    </row>
    <row r="253" spans="9:12" ht="15.75">
      <c r="I253" s="6"/>
      <c r="J253" s="6"/>
      <c r="K253" s="6"/>
      <c r="L253" s="6"/>
    </row>
    <row r="254" spans="9:12" ht="15.75">
      <c r="I254" s="6"/>
      <c r="J254" s="6"/>
      <c r="K254" s="6"/>
      <c r="L254" s="6"/>
    </row>
    <row r="255" spans="9:12" ht="15.75">
      <c r="I255" s="6"/>
      <c r="J255" s="6"/>
      <c r="K255" s="6"/>
      <c r="L255" s="6"/>
    </row>
    <row r="256" spans="9:12" ht="15.75">
      <c r="I256" s="6"/>
      <c r="J256" s="6"/>
      <c r="K256" s="6"/>
      <c r="L256" s="6"/>
    </row>
    <row r="257" spans="9:12" ht="15.75">
      <c r="I257" s="6"/>
      <c r="J257" s="6"/>
      <c r="K257" s="6"/>
      <c r="L257" s="6"/>
    </row>
    <row r="258" spans="9:12" ht="15.75">
      <c r="I258" s="6"/>
      <c r="J258" s="6"/>
      <c r="K258" s="6"/>
      <c r="L258" s="6"/>
    </row>
    <row r="259" spans="9:12" ht="15.75">
      <c r="I259" s="6"/>
      <c r="J259" s="6"/>
      <c r="K259" s="6"/>
      <c r="L259" s="6"/>
    </row>
    <row r="260" spans="9:12" ht="15.75">
      <c r="I260" s="6"/>
      <c r="J260" s="6"/>
      <c r="K260" s="6"/>
      <c r="L260" s="6"/>
    </row>
    <row r="261" spans="9:12" ht="15.75">
      <c r="I261" s="6"/>
      <c r="J261" s="6"/>
      <c r="K261" s="6"/>
      <c r="L261" s="6"/>
    </row>
    <row r="262" spans="9:12" ht="15.75">
      <c r="I262" s="6"/>
      <c r="J262" s="6"/>
      <c r="K262" s="6"/>
      <c r="L262" s="6"/>
    </row>
    <row r="263" spans="9:12" ht="15.75">
      <c r="I263" s="6"/>
      <c r="J263" s="6"/>
      <c r="K263" s="6"/>
      <c r="L263" s="6"/>
    </row>
    <row r="264" spans="9:12" ht="15.75">
      <c r="I264" s="6"/>
      <c r="J264" s="6"/>
      <c r="K264" s="6"/>
      <c r="L264" s="6"/>
    </row>
    <row r="265" spans="9:12" ht="15.75">
      <c r="I265" s="6"/>
      <c r="J265" s="6"/>
      <c r="K265" s="6"/>
      <c r="L265" s="6"/>
    </row>
    <row r="266" spans="9:12" ht="15.75">
      <c r="I266" s="6"/>
      <c r="J266" s="6"/>
      <c r="K266" s="6"/>
      <c r="L266" s="6"/>
    </row>
    <row r="267" spans="9:12" ht="15.75">
      <c r="I267" s="6"/>
      <c r="J267" s="6"/>
      <c r="K267" s="6"/>
      <c r="L267" s="6"/>
    </row>
    <row r="268" spans="9:12" ht="15.75">
      <c r="I268" s="6"/>
      <c r="J268" s="6"/>
      <c r="K268" s="6"/>
      <c r="L268" s="6"/>
    </row>
    <row r="269" spans="9:12" ht="15.75">
      <c r="I269" s="6"/>
      <c r="J269" s="6"/>
      <c r="K269" s="6"/>
      <c r="L269" s="6"/>
    </row>
    <row r="270" spans="9:12" ht="15.75">
      <c r="I270" s="6"/>
      <c r="J270" s="6"/>
      <c r="K270" s="6"/>
      <c r="L270" s="6"/>
    </row>
    <row r="271" spans="9:12" ht="15.75">
      <c r="I271" s="6"/>
      <c r="J271" s="6"/>
      <c r="K271" s="6"/>
      <c r="L271" s="6"/>
    </row>
    <row r="272" spans="9:12" ht="15.75">
      <c r="I272" s="6"/>
      <c r="J272" s="6"/>
      <c r="K272" s="6"/>
      <c r="L272" s="6"/>
    </row>
    <row r="273" spans="9:12" ht="15.75">
      <c r="I273" s="6"/>
      <c r="J273" s="6"/>
      <c r="K273" s="6"/>
      <c r="L273" s="6"/>
    </row>
    <row r="274" spans="9:12" ht="15.75">
      <c r="I274" s="6"/>
      <c r="J274" s="6"/>
      <c r="K274" s="6"/>
      <c r="L274" s="6"/>
    </row>
    <row r="275" spans="9:12" ht="15.75">
      <c r="I275" s="6"/>
      <c r="J275" s="6"/>
      <c r="K275" s="6"/>
      <c r="L275" s="6"/>
    </row>
    <row r="276" spans="9:12" ht="15.75">
      <c r="I276" s="6"/>
      <c r="J276" s="6"/>
      <c r="K276" s="6"/>
      <c r="L276" s="6"/>
    </row>
    <row r="277" spans="9:12" ht="15.75">
      <c r="I277" s="6"/>
      <c r="J277" s="6"/>
      <c r="K277" s="6"/>
      <c r="L277" s="6"/>
    </row>
    <row r="278" spans="9:12" ht="15.75">
      <c r="I278" s="6"/>
      <c r="J278" s="6"/>
      <c r="K278" s="6"/>
      <c r="L278" s="6"/>
    </row>
    <row r="279" spans="9:12" ht="15.75">
      <c r="I279" s="6"/>
      <c r="J279" s="6"/>
      <c r="K279" s="6"/>
      <c r="L279" s="6"/>
    </row>
    <row r="280" spans="9:12" ht="15.75">
      <c r="I280" s="6"/>
      <c r="J280" s="6"/>
      <c r="K280" s="6"/>
      <c r="L280" s="6"/>
    </row>
    <row r="281" spans="9:12" ht="15.75">
      <c r="I281" s="6"/>
      <c r="J281" s="6"/>
      <c r="K281" s="6"/>
      <c r="L281" s="6"/>
    </row>
    <row r="282" spans="9:12" ht="15.75">
      <c r="I282" s="6"/>
      <c r="J282" s="6"/>
      <c r="K282" s="6"/>
      <c r="L282" s="6"/>
    </row>
    <row r="283" spans="9:12" ht="15.75">
      <c r="I283" s="6"/>
      <c r="J283" s="6"/>
      <c r="K283" s="6"/>
      <c r="L283" s="6"/>
    </row>
    <row r="284" spans="9:12" ht="15.75">
      <c r="I284" s="6"/>
      <c r="J284" s="6"/>
      <c r="K284" s="6"/>
      <c r="L284" s="6"/>
    </row>
    <row r="285" spans="9:12" ht="15.75">
      <c r="I285" s="6"/>
      <c r="J285" s="6"/>
      <c r="K285" s="6"/>
      <c r="L285" s="6"/>
    </row>
    <row r="286" spans="9:12" ht="15.75">
      <c r="I286" s="6"/>
      <c r="J286" s="6"/>
      <c r="K286" s="6"/>
      <c r="L286" s="6"/>
    </row>
    <row r="287" spans="9:12" ht="15.75">
      <c r="I287" s="6"/>
      <c r="J287" s="6"/>
      <c r="K287" s="6"/>
      <c r="L287" s="6"/>
    </row>
    <row r="288" spans="9:12" ht="15.75">
      <c r="I288" s="6"/>
      <c r="J288" s="6"/>
      <c r="K288" s="6"/>
      <c r="L288" s="6"/>
    </row>
    <row r="289" spans="9:12" ht="15.75">
      <c r="I289" s="6"/>
      <c r="J289" s="6"/>
      <c r="K289" s="6"/>
      <c r="L289" s="6"/>
    </row>
    <row r="290" spans="9:12" ht="15.75">
      <c r="I290" s="6"/>
      <c r="J290" s="6"/>
      <c r="K290" s="6"/>
      <c r="L290" s="6"/>
    </row>
    <row r="291" spans="9:12" ht="15.75">
      <c r="I291" s="6"/>
      <c r="J291" s="6"/>
      <c r="K291" s="6"/>
      <c r="L291" s="6"/>
    </row>
    <row r="292" spans="9:12" ht="15.75">
      <c r="I292" s="6"/>
      <c r="J292" s="6"/>
      <c r="K292" s="6"/>
      <c r="L292" s="6"/>
    </row>
    <row r="293" spans="9:12" ht="15.75">
      <c r="I293" s="6"/>
      <c r="J293" s="6"/>
      <c r="K293" s="6"/>
      <c r="L293" s="6"/>
    </row>
    <row r="294" spans="9:12" ht="15.75">
      <c r="I294" s="6"/>
      <c r="J294" s="6"/>
      <c r="K294" s="6"/>
      <c r="L294" s="6"/>
    </row>
    <row r="295" spans="9:12" ht="15.75">
      <c r="I295" s="6"/>
      <c r="J295" s="6"/>
      <c r="K295" s="6"/>
      <c r="L295" s="6"/>
    </row>
    <row r="296" spans="9:12" ht="15.75">
      <c r="I296" s="6"/>
      <c r="J296" s="6"/>
      <c r="K296" s="6"/>
      <c r="L296" s="6"/>
    </row>
    <row r="297" spans="9:12" ht="15.75">
      <c r="I297" s="6"/>
      <c r="J297" s="6"/>
      <c r="K297" s="6"/>
      <c r="L297" s="6"/>
    </row>
    <row r="298" spans="9:12" ht="15.75">
      <c r="I298" s="6"/>
      <c r="J298" s="6"/>
      <c r="K298" s="6"/>
      <c r="L298" s="6"/>
    </row>
    <row r="299" spans="9:12" ht="15.75">
      <c r="I299" s="6"/>
      <c r="J299" s="6"/>
      <c r="K299" s="6"/>
      <c r="L299" s="6"/>
    </row>
    <row r="300" spans="9:12" ht="15.75">
      <c r="I300" s="6"/>
      <c r="J300" s="6"/>
      <c r="K300" s="6"/>
      <c r="L300" s="6"/>
    </row>
    <row r="301" spans="9:12" ht="15.75">
      <c r="I301" s="6"/>
      <c r="J301" s="6"/>
      <c r="K301" s="6"/>
      <c r="L301" s="6"/>
    </row>
    <row r="302" spans="9:12" ht="15.75">
      <c r="I302" s="6"/>
      <c r="J302" s="6"/>
      <c r="K302" s="6"/>
      <c r="L302" s="6"/>
    </row>
    <row r="303" spans="9:12" ht="15.75">
      <c r="I303" s="6"/>
      <c r="J303" s="6"/>
      <c r="K303" s="6"/>
      <c r="L303" s="6"/>
    </row>
    <row r="304" spans="9:12" ht="15.75">
      <c r="I304" s="6"/>
      <c r="J304" s="6"/>
      <c r="K304" s="6"/>
      <c r="L304" s="6"/>
    </row>
    <row r="305" spans="9:12" ht="15.75">
      <c r="I305" s="6"/>
      <c r="J305" s="6"/>
      <c r="K305" s="6"/>
      <c r="L305" s="6"/>
    </row>
    <row r="306" spans="9:12" ht="15.75">
      <c r="I306" s="6"/>
      <c r="J306" s="6"/>
      <c r="K306" s="6"/>
      <c r="L306" s="6"/>
    </row>
    <row r="307" spans="9:12" ht="15.75">
      <c r="I307" s="6"/>
      <c r="J307" s="6"/>
      <c r="K307" s="6"/>
      <c r="L307" s="6"/>
    </row>
    <row r="308" spans="9:12" ht="15.75">
      <c r="I308" s="6"/>
      <c r="J308" s="6"/>
      <c r="K308" s="6"/>
      <c r="L308" s="6"/>
    </row>
    <row r="309" spans="9:12" ht="15.75">
      <c r="I309" s="6"/>
      <c r="J309" s="6"/>
      <c r="K309" s="6"/>
      <c r="L309" s="6"/>
    </row>
    <row r="310" spans="9:12" ht="15.75">
      <c r="I310" s="6"/>
      <c r="J310" s="6"/>
      <c r="K310" s="6"/>
      <c r="L310" s="6"/>
    </row>
    <row r="311" spans="9:12" ht="15.75">
      <c r="I311" s="6"/>
      <c r="J311" s="6"/>
      <c r="K311" s="6"/>
      <c r="L311" s="6"/>
    </row>
    <row r="312" spans="9:12" ht="15.75">
      <c r="I312" s="6"/>
      <c r="J312" s="6"/>
      <c r="K312" s="6"/>
      <c r="L312" s="6"/>
    </row>
    <row r="313" spans="9:12" ht="15.75">
      <c r="I313" s="6"/>
      <c r="J313" s="6"/>
      <c r="K313" s="6"/>
      <c r="L313" s="6"/>
    </row>
    <row r="314" spans="9:12" ht="15.75">
      <c r="I314" s="6"/>
      <c r="J314" s="6"/>
      <c r="K314" s="6"/>
      <c r="L314" s="6"/>
    </row>
    <row r="315" spans="9:12" ht="15.75">
      <c r="I315" s="6"/>
      <c r="J315" s="6"/>
      <c r="K315" s="6"/>
      <c r="L315" s="6"/>
    </row>
    <row r="316" spans="9:12" ht="15.75">
      <c r="I316" s="6"/>
      <c r="J316" s="6"/>
      <c r="K316" s="6"/>
      <c r="L316" s="6"/>
    </row>
    <row r="317" spans="9:12" ht="15.75">
      <c r="I317" s="6"/>
      <c r="J317" s="6"/>
      <c r="K317" s="6"/>
      <c r="L317" s="6"/>
    </row>
    <row r="318" spans="9:12" ht="15.75">
      <c r="I318" s="6"/>
      <c r="J318" s="6"/>
      <c r="K318" s="6"/>
      <c r="L318" s="6"/>
    </row>
    <row r="319" spans="9:12" ht="15.75">
      <c r="I319" s="6"/>
      <c r="J319" s="6"/>
      <c r="K319" s="6"/>
      <c r="L319" s="6"/>
    </row>
    <row r="320" spans="9:12" ht="15.75">
      <c r="I320" s="6"/>
      <c r="J320" s="6"/>
      <c r="K320" s="6"/>
      <c r="L320" s="6"/>
    </row>
    <row r="321" spans="9:12" ht="15.75">
      <c r="I321" s="6"/>
      <c r="J321" s="6"/>
      <c r="K321" s="6"/>
      <c r="L321" s="6"/>
    </row>
    <row r="322" spans="9:12" ht="15.75">
      <c r="I322" s="6"/>
      <c r="J322" s="6"/>
      <c r="K322" s="6"/>
      <c r="L322" s="6"/>
    </row>
    <row r="323" spans="9:12" ht="15.75">
      <c r="I323" s="6"/>
      <c r="J323" s="6"/>
      <c r="K323" s="6"/>
      <c r="L323" s="6"/>
    </row>
    <row r="324" spans="9:12" ht="15.75">
      <c r="I324" s="6"/>
      <c r="J324" s="6"/>
      <c r="K324" s="6"/>
      <c r="L324" s="6"/>
    </row>
    <row r="325" spans="9:12" ht="15.75">
      <c r="I325" s="6"/>
      <c r="J325" s="6"/>
      <c r="K325" s="6"/>
      <c r="L325" s="6"/>
    </row>
    <row r="326" spans="9:12" ht="15.75">
      <c r="I326" s="6"/>
      <c r="J326" s="6"/>
      <c r="K326" s="6"/>
      <c r="L326" s="6"/>
    </row>
    <row r="327" spans="9:12" ht="15.75">
      <c r="I327" s="6"/>
      <c r="J327" s="6"/>
      <c r="K327" s="6"/>
      <c r="L327" s="6"/>
    </row>
    <row r="328" spans="9:12" ht="15.75">
      <c r="I328" s="6"/>
      <c r="J328" s="6"/>
      <c r="K328" s="6"/>
      <c r="L328" s="6"/>
    </row>
    <row r="329" spans="9:12" ht="15.75">
      <c r="I329" s="6"/>
      <c r="J329" s="6"/>
      <c r="K329" s="6"/>
      <c r="L329" s="6"/>
    </row>
    <row r="330" spans="9:12" ht="15.75">
      <c r="I330" s="6"/>
      <c r="J330" s="6"/>
      <c r="K330" s="6"/>
      <c r="L330" s="6"/>
    </row>
    <row r="331" spans="9:12" ht="15.75">
      <c r="I331" s="6"/>
      <c r="J331" s="6"/>
      <c r="K331" s="6"/>
      <c r="L331" s="6"/>
    </row>
    <row r="332" spans="9:12" ht="15.75">
      <c r="I332" s="6"/>
      <c r="J332" s="6"/>
      <c r="K332" s="6"/>
      <c r="L332" s="6"/>
    </row>
    <row r="333" spans="9:12" ht="15.75">
      <c r="I333" s="6"/>
      <c r="J333" s="6"/>
      <c r="K333" s="6"/>
      <c r="L333" s="6"/>
    </row>
    <row r="334" spans="9:12" ht="15.75">
      <c r="I334" s="6"/>
      <c r="J334" s="6"/>
      <c r="K334" s="6"/>
      <c r="L334" s="6"/>
    </row>
    <row r="335" spans="9:12" ht="15.75">
      <c r="I335" s="6"/>
      <c r="J335" s="6"/>
      <c r="K335" s="6"/>
      <c r="L335" s="6"/>
    </row>
    <row r="336" spans="9:12" ht="15.75">
      <c r="I336" s="6"/>
      <c r="J336" s="6"/>
      <c r="K336" s="6"/>
      <c r="L336" s="6"/>
    </row>
    <row r="337" spans="9:12" ht="15.75">
      <c r="I337" s="6"/>
      <c r="J337" s="6"/>
      <c r="K337" s="6"/>
      <c r="L337" s="6"/>
    </row>
    <row r="338" spans="9:12" ht="15.75">
      <c r="I338" s="6"/>
      <c r="J338" s="6"/>
      <c r="K338" s="6"/>
      <c r="L338" s="6"/>
    </row>
    <row r="339" spans="9:12" ht="15.75">
      <c r="I339" s="6"/>
      <c r="J339" s="6"/>
      <c r="K339" s="6"/>
      <c r="L339" s="6"/>
    </row>
    <row r="340" spans="9:12" ht="15.75">
      <c r="I340" s="6"/>
      <c r="J340" s="6"/>
      <c r="K340" s="6"/>
      <c r="L340" s="6"/>
    </row>
    <row r="341" spans="9:12" ht="15.75">
      <c r="I341" s="6"/>
      <c r="J341" s="6"/>
      <c r="K341" s="6"/>
      <c r="L341" s="6"/>
    </row>
    <row r="342" spans="9:12" ht="15.75">
      <c r="I342" s="6"/>
      <c r="J342" s="6"/>
      <c r="K342" s="6"/>
      <c r="L342" s="6"/>
    </row>
    <row r="343" spans="9:12" ht="15.75">
      <c r="I343" s="6"/>
      <c r="J343" s="6"/>
      <c r="K343" s="6"/>
      <c r="L343" s="6"/>
    </row>
    <row r="344" spans="9:12" ht="15.75">
      <c r="I344" s="6"/>
      <c r="J344" s="6"/>
      <c r="K344" s="6"/>
      <c r="L344" s="6"/>
    </row>
    <row r="345" spans="9:12" ht="15.75">
      <c r="I345" s="6"/>
      <c r="J345" s="6"/>
      <c r="K345" s="6"/>
      <c r="L345" s="6"/>
    </row>
    <row r="346" spans="9:12" ht="15.75">
      <c r="I346" s="6"/>
      <c r="J346" s="6"/>
      <c r="K346" s="6"/>
      <c r="L346" s="6"/>
    </row>
    <row r="347" spans="9:12" ht="15.75">
      <c r="I347" s="6"/>
      <c r="J347" s="6"/>
      <c r="K347" s="6"/>
      <c r="L347" s="6"/>
    </row>
    <row r="348" spans="9:12" ht="15.75">
      <c r="I348" s="6"/>
      <c r="J348" s="6"/>
      <c r="K348" s="6"/>
      <c r="L348" s="6"/>
    </row>
    <row r="349" spans="9:12" ht="15.75">
      <c r="I349" s="6"/>
      <c r="J349" s="6"/>
      <c r="K349" s="6"/>
      <c r="L349" s="6"/>
    </row>
    <row r="350" spans="9:12" ht="15.75">
      <c r="I350" s="6"/>
      <c r="J350" s="6"/>
      <c r="K350" s="6"/>
      <c r="L350" s="6"/>
    </row>
    <row r="351" spans="9:12" ht="15.75">
      <c r="I351" s="6"/>
      <c r="J351" s="6"/>
      <c r="K351" s="6"/>
      <c r="L351" s="6"/>
    </row>
    <row r="352" spans="9:12" ht="15.75">
      <c r="I352" s="6"/>
      <c r="J352" s="6"/>
      <c r="K352" s="6"/>
      <c r="L352" s="6"/>
    </row>
    <row r="353" spans="9:12" ht="15.75">
      <c r="I353" s="6"/>
      <c r="J353" s="6"/>
      <c r="K353" s="6"/>
      <c r="L353" s="6"/>
    </row>
    <row r="354" spans="9:12" ht="15.75">
      <c r="I354" s="6"/>
      <c r="J354" s="6"/>
      <c r="K354" s="6"/>
      <c r="L354" s="6"/>
    </row>
    <row r="355" spans="9:12" ht="15.75">
      <c r="I355" s="6"/>
      <c r="J355" s="6"/>
      <c r="K355" s="6"/>
      <c r="L355" s="6"/>
    </row>
    <row r="356" spans="9:12" ht="15.75">
      <c r="I356" s="6"/>
      <c r="J356" s="6"/>
      <c r="K356" s="6"/>
      <c r="L356" s="6"/>
    </row>
    <row r="357" spans="9:12" ht="15.75">
      <c r="I357" s="6"/>
      <c r="J357" s="6"/>
      <c r="K357" s="6"/>
      <c r="L357" s="6"/>
    </row>
    <row r="358" spans="9:12" ht="15.75">
      <c r="I358" s="6"/>
      <c r="J358" s="6"/>
      <c r="K358" s="6"/>
      <c r="L358" s="6"/>
    </row>
    <row r="359" spans="9:12" ht="15.75">
      <c r="I359" s="6"/>
      <c r="J359" s="6"/>
      <c r="K359" s="6"/>
      <c r="L359" s="6"/>
    </row>
    <row r="360" spans="9:12" ht="15.75">
      <c r="I360" s="6"/>
      <c r="J360" s="6"/>
      <c r="K360" s="6"/>
      <c r="L360" s="6"/>
    </row>
    <row r="361" spans="9:12" ht="15.75">
      <c r="I361" s="6"/>
      <c r="J361" s="6"/>
      <c r="K361" s="6"/>
      <c r="L361" s="6"/>
    </row>
    <row r="362" spans="9:12" ht="15.75">
      <c r="I362" s="6"/>
      <c r="J362" s="6"/>
      <c r="K362" s="6"/>
      <c r="L362" s="6"/>
    </row>
    <row r="363" spans="9:12" ht="15.75">
      <c r="I363" s="6"/>
      <c r="J363" s="6"/>
      <c r="K363" s="6"/>
      <c r="L363" s="6"/>
    </row>
    <row r="364" spans="9:12" ht="15.75">
      <c r="I364" s="6"/>
      <c r="J364" s="6"/>
      <c r="K364" s="6"/>
      <c r="L364" s="6"/>
    </row>
    <row r="365" spans="9:12" ht="15.75">
      <c r="I365" s="6"/>
      <c r="J365" s="6"/>
      <c r="K365" s="6"/>
      <c r="L365" s="6"/>
    </row>
    <row r="366" spans="9:12" ht="15.75">
      <c r="I366" s="6"/>
      <c r="J366" s="6"/>
      <c r="K366" s="6"/>
      <c r="L366" s="6"/>
    </row>
    <row r="367" spans="9:12" ht="15.75">
      <c r="I367" s="6"/>
      <c r="J367" s="6"/>
      <c r="K367" s="6"/>
      <c r="L367" s="6"/>
    </row>
    <row r="368" spans="9:12" ht="15.75">
      <c r="I368" s="6"/>
      <c r="J368" s="6"/>
      <c r="K368" s="6"/>
      <c r="L368" s="6"/>
    </row>
    <row r="369" spans="9:12" ht="15.75">
      <c r="I369" s="6"/>
      <c r="J369" s="6"/>
      <c r="K369" s="6"/>
      <c r="L369" s="6"/>
    </row>
    <row r="370" spans="9:12" ht="15.75">
      <c r="I370" s="6"/>
      <c r="J370" s="6"/>
      <c r="K370" s="6"/>
      <c r="L370" s="6"/>
    </row>
    <row r="371" spans="9:12" ht="15.75">
      <c r="I371" s="6"/>
      <c r="J371" s="6"/>
      <c r="K371" s="6"/>
      <c r="L371" s="6"/>
    </row>
  </sheetData>
  <sheetProtection/>
  <mergeCells count="40">
    <mergeCell ref="M3:M4"/>
    <mergeCell ref="A55:A56"/>
    <mergeCell ref="B55:D56"/>
    <mergeCell ref="E55:H56"/>
    <mergeCell ref="I55:I56"/>
    <mergeCell ref="J55:K55"/>
    <mergeCell ref="L55:L56"/>
    <mergeCell ref="E22:H23"/>
    <mergeCell ref="J22:K22"/>
    <mergeCell ref="I22:I23"/>
    <mergeCell ref="M38:M39"/>
    <mergeCell ref="M55:M56"/>
    <mergeCell ref="M22:M23"/>
    <mergeCell ref="E70:H71"/>
    <mergeCell ref="L38:L39"/>
    <mergeCell ref="B70:D71"/>
    <mergeCell ref="I70:I71"/>
    <mergeCell ref="L70:L71"/>
    <mergeCell ref="J38:K38"/>
    <mergeCell ref="J70:K70"/>
    <mergeCell ref="B3:D4"/>
    <mergeCell ref="A3:A4"/>
    <mergeCell ref="E3:H4"/>
    <mergeCell ref="I3:I4"/>
    <mergeCell ref="L3:L4"/>
    <mergeCell ref="I38:I39"/>
    <mergeCell ref="L22:L23"/>
    <mergeCell ref="A38:A39"/>
    <mergeCell ref="B38:D39"/>
    <mergeCell ref="E38:H39"/>
    <mergeCell ref="L87:L88"/>
    <mergeCell ref="A22:A23"/>
    <mergeCell ref="B22:D23"/>
    <mergeCell ref="J3:K3"/>
    <mergeCell ref="A87:A88"/>
    <mergeCell ref="B87:D88"/>
    <mergeCell ref="E87:H88"/>
    <mergeCell ref="I87:I88"/>
    <mergeCell ref="J87:K87"/>
    <mergeCell ref="A70:A7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2"/>
  <sheetViews>
    <sheetView zoomScalePageLayoutView="0" workbookViewId="0" topLeftCell="A1">
      <selection activeCell="J25" sqref="J25"/>
    </sheetView>
  </sheetViews>
  <sheetFormatPr defaultColWidth="9.140625" defaultRowHeight="15"/>
  <cols>
    <col min="1" max="1" width="6.8515625" style="19" customWidth="1"/>
    <col min="2" max="2" width="9.140625" style="19" customWidth="1"/>
    <col min="3" max="3" width="9.140625" style="17" customWidth="1"/>
    <col min="4" max="4" width="3.140625" style="17" customWidth="1"/>
    <col min="5" max="5" width="2.28125" style="17" customWidth="1"/>
    <col min="6" max="6" width="6.57421875" style="22" customWidth="1"/>
    <col min="7" max="7" width="6.57421875" style="233" customWidth="1"/>
    <col min="8" max="16" width="6.57421875" style="22" customWidth="1"/>
    <col min="17" max="17" width="6.57421875" style="20" customWidth="1"/>
    <col min="18" max="18" width="6.57421875" style="25" customWidth="1"/>
    <col min="19" max="19" width="6.421875" style="17" customWidth="1"/>
    <col min="20" max="20" width="8.140625" style="66" customWidth="1"/>
    <col min="21" max="21" width="9.140625" style="98" customWidth="1"/>
    <col min="22" max="22" width="9.140625" style="17" customWidth="1"/>
    <col min="23" max="23" width="9.140625" style="99" customWidth="1"/>
    <col min="24" max="25" width="9.140625" style="18" customWidth="1"/>
    <col min="26" max="26" width="9.28125" style="18" customWidth="1"/>
    <col min="27" max="16384" width="9.140625" style="18" customWidth="1"/>
  </cols>
  <sheetData>
    <row r="1" spans="1:23" ht="15" customHeight="1">
      <c r="A1" s="21"/>
      <c r="G1" s="288" t="s">
        <v>1</v>
      </c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V1" s="78"/>
      <c r="W1" s="108"/>
    </row>
    <row r="2" spans="1:23" ht="15.75" thickBot="1">
      <c r="A2" s="21"/>
      <c r="Q2" s="25"/>
      <c r="V2" s="78"/>
      <c r="W2" s="108"/>
    </row>
    <row r="3" spans="1:23" ht="15.75" customHeight="1" thickBot="1">
      <c r="A3" s="289" t="s">
        <v>25</v>
      </c>
      <c r="B3" s="289"/>
      <c r="C3" s="289"/>
      <c r="D3" s="289"/>
      <c r="E3" s="289"/>
      <c r="F3" s="289"/>
      <c r="G3" s="292" t="s">
        <v>70</v>
      </c>
      <c r="H3" s="290" t="s">
        <v>55</v>
      </c>
      <c r="I3" s="280" t="s">
        <v>52</v>
      </c>
      <c r="J3" s="280" t="s">
        <v>46</v>
      </c>
      <c r="K3" s="280" t="s">
        <v>44</v>
      </c>
      <c r="L3" s="280" t="s">
        <v>41</v>
      </c>
      <c r="M3" s="282" t="s">
        <v>38</v>
      </c>
      <c r="N3" s="282" t="s">
        <v>33</v>
      </c>
      <c r="O3" s="282" t="s">
        <v>34</v>
      </c>
      <c r="P3" s="282" t="s">
        <v>35</v>
      </c>
      <c r="Q3" s="282" t="s">
        <v>36</v>
      </c>
      <c r="R3" s="286" t="s">
        <v>37</v>
      </c>
      <c r="S3" s="284" t="s">
        <v>72</v>
      </c>
      <c r="U3" s="278" t="s">
        <v>71</v>
      </c>
      <c r="V3" s="78"/>
      <c r="W3" s="108"/>
    </row>
    <row r="4" spans="1:27" s="67" customFormat="1" ht="27.75" customHeight="1" thickBot="1">
      <c r="A4" s="21"/>
      <c r="B4" s="19"/>
      <c r="C4" s="17"/>
      <c r="D4" s="17"/>
      <c r="E4" s="17"/>
      <c r="F4" s="151" t="s">
        <v>45</v>
      </c>
      <c r="G4" s="293"/>
      <c r="H4" s="291"/>
      <c r="I4" s="281"/>
      <c r="J4" s="281"/>
      <c r="K4" s="281"/>
      <c r="L4" s="281"/>
      <c r="M4" s="283"/>
      <c r="N4" s="283"/>
      <c r="O4" s="283"/>
      <c r="P4" s="283"/>
      <c r="Q4" s="283"/>
      <c r="R4" s="287"/>
      <c r="S4" s="285"/>
      <c r="T4" s="115"/>
      <c r="U4" s="279"/>
      <c r="V4" s="276"/>
      <c r="W4" s="276"/>
      <c r="AA4" s="274"/>
    </row>
    <row r="5" spans="1:27" s="133" customFormat="1" ht="19.5" customHeight="1" thickTop="1">
      <c r="A5" s="131" t="s">
        <v>16</v>
      </c>
      <c r="B5" s="217" t="s">
        <v>91</v>
      </c>
      <c r="C5" s="218"/>
      <c r="D5" s="218"/>
      <c r="E5" s="219"/>
      <c r="F5" s="230">
        <v>1288</v>
      </c>
      <c r="G5" s="236">
        <v>1</v>
      </c>
      <c r="H5" s="152">
        <v>4</v>
      </c>
      <c r="I5" s="153">
        <v>5</v>
      </c>
      <c r="J5" s="154">
        <v>1</v>
      </c>
      <c r="K5" s="154">
        <v>3</v>
      </c>
      <c r="L5" s="154">
        <v>4</v>
      </c>
      <c r="M5" s="155">
        <v>2</v>
      </c>
      <c r="N5" s="155">
        <v>6</v>
      </c>
      <c r="O5" s="156">
        <v>5</v>
      </c>
      <c r="P5" s="156">
        <v>4</v>
      </c>
      <c r="Q5" s="155">
        <v>5</v>
      </c>
      <c r="R5" s="157">
        <v>11</v>
      </c>
      <c r="S5" s="149">
        <f aca="true" t="shared" si="0" ref="S5:S17">AVERAGE(H5:R5)</f>
        <v>4.545454545454546</v>
      </c>
      <c r="T5" s="132" t="s">
        <v>16</v>
      </c>
      <c r="U5" s="178">
        <v>2</v>
      </c>
      <c r="V5" s="276"/>
      <c r="W5" s="276"/>
      <c r="AA5" s="275"/>
    </row>
    <row r="6" spans="1:24" s="133" customFormat="1" ht="19.5" customHeight="1">
      <c r="A6" s="134" t="s">
        <v>15</v>
      </c>
      <c r="B6" s="220" t="s">
        <v>90</v>
      </c>
      <c r="C6" s="221"/>
      <c r="D6" s="221"/>
      <c r="E6" s="222"/>
      <c r="F6" s="229">
        <v>1224</v>
      </c>
      <c r="G6" s="237">
        <v>2</v>
      </c>
      <c r="H6" s="158">
        <v>3</v>
      </c>
      <c r="I6" s="159">
        <v>9</v>
      </c>
      <c r="J6" s="160">
        <v>10</v>
      </c>
      <c r="K6" s="160">
        <v>1</v>
      </c>
      <c r="L6" s="160">
        <v>3</v>
      </c>
      <c r="M6" s="167">
        <v>11</v>
      </c>
      <c r="N6" s="161">
        <v>2</v>
      </c>
      <c r="O6" s="169">
        <v>10</v>
      </c>
      <c r="P6" s="162">
        <v>5</v>
      </c>
      <c r="Q6" s="167">
        <v>13</v>
      </c>
      <c r="R6" s="163">
        <v>13</v>
      </c>
      <c r="S6" s="149">
        <f t="shared" si="0"/>
        <v>7.2727272727272725</v>
      </c>
      <c r="T6" s="136" t="s">
        <v>15</v>
      </c>
      <c r="U6" s="179">
        <v>7</v>
      </c>
      <c r="V6" s="137"/>
      <c r="W6" s="138"/>
      <c r="X6" s="139"/>
    </row>
    <row r="7" spans="1:24" s="133" customFormat="1" ht="19.5" customHeight="1">
      <c r="A7" s="134" t="s">
        <v>17</v>
      </c>
      <c r="B7" s="220" t="s">
        <v>87</v>
      </c>
      <c r="C7" s="221"/>
      <c r="D7" s="221"/>
      <c r="E7" s="222"/>
      <c r="F7" s="229">
        <v>1209</v>
      </c>
      <c r="G7" s="237">
        <v>3</v>
      </c>
      <c r="H7" s="176">
        <v>12</v>
      </c>
      <c r="I7" s="159">
        <v>2</v>
      </c>
      <c r="J7" s="160">
        <v>4</v>
      </c>
      <c r="K7" s="160">
        <v>2</v>
      </c>
      <c r="L7" s="160">
        <v>7</v>
      </c>
      <c r="M7" s="161">
        <v>1</v>
      </c>
      <c r="N7" s="161">
        <v>1</v>
      </c>
      <c r="O7" s="162">
        <v>6</v>
      </c>
      <c r="P7" s="164">
        <v>10</v>
      </c>
      <c r="Q7" s="161">
        <v>3</v>
      </c>
      <c r="R7" s="163">
        <v>6</v>
      </c>
      <c r="S7" s="149">
        <f t="shared" si="0"/>
        <v>4.909090909090909</v>
      </c>
      <c r="T7" s="136" t="s">
        <v>17</v>
      </c>
      <c r="U7" s="178">
        <v>3</v>
      </c>
      <c r="V7" s="137"/>
      <c r="W7" s="138"/>
      <c r="X7" s="139"/>
    </row>
    <row r="8" spans="1:23" s="133" customFormat="1" ht="19.5" customHeight="1">
      <c r="A8" s="134" t="s">
        <v>23</v>
      </c>
      <c r="B8" s="220" t="s">
        <v>94</v>
      </c>
      <c r="C8" s="221"/>
      <c r="D8" s="221"/>
      <c r="E8" s="222"/>
      <c r="F8" s="135">
        <v>1171</v>
      </c>
      <c r="G8" s="237">
        <v>4</v>
      </c>
      <c r="H8" s="158">
        <v>1</v>
      </c>
      <c r="I8" s="159">
        <v>3</v>
      </c>
      <c r="J8" s="160">
        <v>2</v>
      </c>
      <c r="K8" s="160">
        <v>4</v>
      </c>
      <c r="L8" s="160">
        <v>1</v>
      </c>
      <c r="M8" s="161">
        <v>4</v>
      </c>
      <c r="N8" s="161">
        <v>5</v>
      </c>
      <c r="O8" s="162">
        <v>3</v>
      </c>
      <c r="P8" s="164">
        <v>9</v>
      </c>
      <c r="Q8" s="161">
        <v>4</v>
      </c>
      <c r="R8" s="163">
        <v>8</v>
      </c>
      <c r="S8" s="149">
        <f t="shared" si="0"/>
        <v>4</v>
      </c>
      <c r="T8" s="136" t="s">
        <v>23</v>
      </c>
      <c r="U8" s="179">
        <v>1</v>
      </c>
      <c r="V8" s="137"/>
      <c r="W8" s="138"/>
    </row>
    <row r="9" spans="1:25" s="133" customFormat="1" ht="19.5" customHeight="1">
      <c r="A9" s="134" t="s">
        <v>26</v>
      </c>
      <c r="B9" s="220" t="s">
        <v>87</v>
      </c>
      <c r="C9" s="221"/>
      <c r="D9" s="221"/>
      <c r="E9" s="222"/>
      <c r="F9" s="229">
        <v>1163</v>
      </c>
      <c r="G9" s="237">
        <v>5</v>
      </c>
      <c r="H9" s="158">
        <v>7</v>
      </c>
      <c r="I9" s="159">
        <v>8</v>
      </c>
      <c r="J9" s="160">
        <v>6</v>
      </c>
      <c r="K9" s="160">
        <v>9</v>
      </c>
      <c r="L9" s="160">
        <v>8</v>
      </c>
      <c r="M9" s="161">
        <v>10</v>
      </c>
      <c r="N9" s="161">
        <v>4</v>
      </c>
      <c r="O9" s="164">
        <v>11</v>
      </c>
      <c r="P9" s="162">
        <v>8</v>
      </c>
      <c r="Q9" s="165">
        <v>6</v>
      </c>
      <c r="R9" s="163">
        <v>10</v>
      </c>
      <c r="S9" s="149">
        <f t="shared" si="0"/>
        <v>7.909090909090909</v>
      </c>
      <c r="T9" s="136" t="s">
        <v>26</v>
      </c>
      <c r="U9" s="178">
        <v>8</v>
      </c>
      <c r="V9" s="137"/>
      <c r="W9" s="138"/>
      <c r="X9" s="140"/>
      <c r="Y9" s="140"/>
    </row>
    <row r="10" spans="1:25" s="133" customFormat="1" ht="19.5" customHeight="1">
      <c r="A10" s="134" t="s">
        <v>22</v>
      </c>
      <c r="B10" s="220" t="s">
        <v>88</v>
      </c>
      <c r="C10" s="221"/>
      <c r="D10" s="221"/>
      <c r="E10" s="222"/>
      <c r="F10" s="229">
        <v>1162</v>
      </c>
      <c r="G10" s="237">
        <v>6</v>
      </c>
      <c r="H10" s="176">
        <v>11</v>
      </c>
      <c r="I10" s="177">
        <v>12</v>
      </c>
      <c r="J10" s="165">
        <v>13</v>
      </c>
      <c r="K10" s="160">
        <v>5</v>
      </c>
      <c r="L10" s="160">
        <v>5</v>
      </c>
      <c r="M10" s="161">
        <v>6</v>
      </c>
      <c r="N10" s="161">
        <v>3</v>
      </c>
      <c r="O10" s="162">
        <v>2</v>
      </c>
      <c r="P10" s="162">
        <v>2</v>
      </c>
      <c r="Q10" s="161">
        <v>1</v>
      </c>
      <c r="R10" s="166">
        <v>4</v>
      </c>
      <c r="S10" s="149">
        <f t="shared" si="0"/>
        <v>5.818181818181818</v>
      </c>
      <c r="T10" s="136" t="s">
        <v>22</v>
      </c>
      <c r="U10" s="179">
        <v>4</v>
      </c>
      <c r="V10" s="137"/>
      <c r="W10" s="138"/>
      <c r="X10" s="140"/>
      <c r="Y10" s="140"/>
    </row>
    <row r="11" spans="1:25" s="133" customFormat="1" ht="19.5" customHeight="1">
      <c r="A11" s="134" t="s">
        <v>21</v>
      </c>
      <c r="B11" s="220" t="s">
        <v>90</v>
      </c>
      <c r="C11" s="221"/>
      <c r="D11" s="221"/>
      <c r="E11" s="222"/>
      <c r="F11" s="229">
        <v>1153</v>
      </c>
      <c r="G11" s="237">
        <v>7</v>
      </c>
      <c r="H11" s="158">
        <v>9</v>
      </c>
      <c r="I11" s="159">
        <v>4</v>
      </c>
      <c r="J11" s="160">
        <v>12</v>
      </c>
      <c r="K11" s="167">
        <v>11</v>
      </c>
      <c r="L11" s="160">
        <v>12</v>
      </c>
      <c r="M11" s="161">
        <v>3</v>
      </c>
      <c r="N11" s="161">
        <v>7</v>
      </c>
      <c r="O11" s="162">
        <v>4</v>
      </c>
      <c r="P11" s="164">
        <v>11</v>
      </c>
      <c r="Q11" s="167">
        <v>12</v>
      </c>
      <c r="R11" s="168">
        <v>2</v>
      </c>
      <c r="S11" s="149">
        <f t="shared" si="0"/>
        <v>7.909090909090909</v>
      </c>
      <c r="T11" s="136" t="s">
        <v>21</v>
      </c>
      <c r="U11" s="178">
        <v>9</v>
      </c>
      <c r="V11" s="137"/>
      <c r="W11" s="138"/>
      <c r="X11" s="140"/>
      <c r="Y11" s="140"/>
    </row>
    <row r="12" spans="1:25" s="133" customFormat="1" ht="19.5" customHeight="1">
      <c r="A12" s="134" t="s">
        <v>20</v>
      </c>
      <c r="B12" s="220" t="s">
        <v>93</v>
      </c>
      <c r="C12" s="221"/>
      <c r="D12" s="221"/>
      <c r="E12" s="222"/>
      <c r="F12" s="229">
        <v>1136</v>
      </c>
      <c r="G12" s="237">
        <v>8</v>
      </c>
      <c r="H12" s="158">
        <v>8</v>
      </c>
      <c r="I12" s="159">
        <v>7</v>
      </c>
      <c r="J12" s="165">
        <v>7</v>
      </c>
      <c r="K12" s="160">
        <v>7</v>
      </c>
      <c r="L12" s="160">
        <v>2</v>
      </c>
      <c r="M12" s="161">
        <v>8</v>
      </c>
      <c r="N12" s="161">
        <v>10</v>
      </c>
      <c r="O12" s="162">
        <v>7</v>
      </c>
      <c r="P12" s="162">
        <v>7</v>
      </c>
      <c r="Q12" s="167">
        <v>7</v>
      </c>
      <c r="R12" s="168">
        <v>3</v>
      </c>
      <c r="S12" s="149">
        <f t="shared" si="0"/>
        <v>6.636363636363637</v>
      </c>
      <c r="T12" s="136" t="s">
        <v>20</v>
      </c>
      <c r="U12" s="179">
        <v>5</v>
      </c>
      <c r="V12" s="137"/>
      <c r="W12" s="138"/>
      <c r="X12" s="140"/>
      <c r="Y12" s="140"/>
    </row>
    <row r="13" spans="1:25" s="133" customFormat="1" ht="19.5" customHeight="1">
      <c r="A13" s="134" t="s">
        <v>18</v>
      </c>
      <c r="B13" s="220" t="s">
        <v>85</v>
      </c>
      <c r="C13" s="221"/>
      <c r="D13" s="221"/>
      <c r="E13" s="222"/>
      <c r="F13" s="135">
        <v>1085</v>
      </c>
      <c r="G13" s="237">
        <v>9</v>
      </c>
      <c r="H13" s="158">
        <v>2</v>
      </c>
      <c r="I13" s="159">
        <v>1</v>
      </c>
      <c r="J13" s="165">
        <v>3</v>
      </c>
      <c r="K13" s="167">
        <v>12</v>
      </c>
      <c r="L13" s="160">
        <v>13</v>
      </c>
      <c r="M13" s="167">
        <v>13</v>
      </c>
      <c r="N13" s="167">
        <v>13</v>
      </c>
      <c r="O13" s="164">
        <v>13</v>
      </c>
      <c r="P13" s="164">
        <v>12</v>
      </c>
      <c r="Q13" s="167">
        <v>11</v>
      </c>
      <c r="R13" s="163">
        <v>9</v>
      </c>
      <c r="S13" s="149">
        <f t="shared" si="0"/>
        <v>9.272727272727273</v>
      </c>
      <c r="T13" s="136" t="s">
        <v>18</v>
      </c>
      <c r="U13" s="178">
        <v>13</v>
      </c>
      <c r="V13" s="137"/>
      <c r="W13" s="138"/>
      <c r="X13" s="140"/>
      <c r="Y13" s="140"/>
    </row>
    <row r="14" spans="1:25" s="133" customFormat="1" ht="19.5" customHeight="1">
      <c r="A14" s="134" t="s">
        <v>13</v>
      </c>
      <c r="B14" s="220" t="s">
        <v>85</v>
      </c>
      <c r="C14" s="221"/>
      <c r="D14" s="221"/>
      <c r="E14" s="222"/>
      <c r="F14" s="135">
        <v>1081</v>
      </c>
      <c r="G14" s="237">
        <v>10</v>
      </c>
      <c r="H14" s="158">
        <v>5</v>
      </c>
      <c r="I14" s="159">
        <v>6</v>
      </c>
      <c r="J14" s="165">
        <v>5</v>
      </c>
      <c r="K14" s="160">
        <v>10</v>
      </c>
      <c r="L14" s="160">
        <v>9</v>
      </c>
      <c r="M14" s="167">
        <v>12</v>
      </c>
      <c r="N14" s="167">
        <v>12</v>
      </c>
      <c r="O14" s="164">
        <v>12</v>
      </c>
      <c r="P14" s="164">
        <v>13</v>
      </c>
      <c r="Q14" s="167">
        <v>10</v>
      </c>
      <c r="R14" s="168">
        <v>5</v>
      </c>
      <c r="S14" s="149">
        <f t="shared" si="0"/>
        <v>9</v>
      </c>
      <c r="T14" s="136" t="s">
        <v>13</v>
      </c>
      <c r="U14" s="179">
        <v>12</v>
      </c>
      <c r="V14" s="137"/>
      <c r="W14" s="138"/>
      <c r="X14" s="140"/>
      <c r="Y14" s="140"/>
    </row>
    <row r="15" spans="1:25" s="133" customFormat="1" ht="19.5" customHeight="1">
      <c r="A15" s="134" t="s">
        <v>14</v>
      </c>
      <c r="B15" s="220" t="s">
        <v>88</v>
      </c>
      <c r="C15" s="221"/>
      <c r="D15" s="221"/>
      <c r="E15" s="222"/>
      <c r="F15" s="229">
        <v>1076</v>
      </c>
      <c r="G15" s="237">
        <v>11</v>
      </c>
      <c r="H15" s="176">
        <v>13</v>
      </c>
      <c r="I15" s="177">
        <v>13</v>
      </c>
      <c r="J15" s="160">
        <v>8</v>
      </c>
      <c r="K15" s="167">
        <v>13</v>
      </c>
      <c r="L15" s="160">
        <v>6</v>
      </c>
      <c r="M15" s="161">
        <v>5</v>
      </c>
      <c r="N15" s="161">
        <v>11</v>
      </c>
      <c r="O15" s="162">
        <v>1</v>
      </c>
      <c r="P15" s="162">
        <v>1</v>
      </c>
      <c r="Q15" s="161">
        <v>2</v>
      </c>
      <c r="R15" s="166">
        <v>1</v>
      </c>
      <c r="S15" s="149">
        <f t="shared" si="0"/>
        <v>6.7272727272727275</v>
      </c>
      <c r="T15" s="136" t="s">
        <v>14</v>
      </c>
      <c r="U15" s="178">
        <v>6</v>
      </c>
      <c r="V15" s="137"/>
      <c r="W15" s="138"/>
      <c r="X15" s="140"/>
      <c r="Y15" s="140"/>
    </row>
    <row r="16" spans="1:23" s="133" customFormat="1" ht="19.5" customHeight="1">
      <c r="A16" s="134" t="s">
        <v>19</v>
      </c>
      <c r="B16" s="220" t="s">
        <v>92</v>
      </c>
      <c r="C16" s="221"/>
      <c r="D16" s="221"/>
      <c r="E16" s="222"/>
      <c r="F16" s="135">
        <v>1060</v>
      </c>
      <c r="G16" s="237">
        <v>12</v>
      </c>
      <c r="H16" s="158">
        <v>6</v>
      </c>
      <c r="I16" s="177">
        <v>11</v>
      </c>
      <c r="J16" s="165">
        <v>9</v>
      </c>
      <c r="K16" s="160">
        <v>8</v>
      </c>
      <c r="L16" s="160">
        <v>10</v>
      </c>
      <c r="M16" s="161">
        <v>9</v>
      </c>
      <c r="N16" s="161">
        <v>9</v>
      </c>
      <c r="O16" s="162">
        <v>9</v>
      </c>
      <c r="P16" s="162">
        <v>3</v>
      </c>
      <c r="Q16" s="167">
        <v>9</v>
      </c>
      <c r="R16" s="163">
        <v>7</v>
      </c>
      <c r="S16" s="149">
        <f t="shared" si="0"/>
        <v>8.181818181818182</v>
      </c>
      <c r="T16" s="136" t="s">
        <v>19</v>
      </c>
      <c r="U16" s="179">
        <v>10</v>
      </c>
      <c r="V16" s="141"/>
      <c r="W16" s="138"/>
    </row>
    <row r="17" spans="1:27" s="133" customFormat="1" ht="19.5" customHeight="1" thickBot="1">
      <c r="A17" s="142" t="s">
        <v>27</v>
      </c>
      <c r="B17" s="223" t="s">
        <v>89</v>
      </c>
      <c r="C17" s="224"/>
      <c r="D17" s="224"/>
      <c r="E17" s="225"/>
      <c r="F17" s="143">
        <v>995</v>
      </c>
      <c r="G17" s="238">
        <v>13</v>
      </c>
      <c r="H17" s="170">
        <v>10</v>
      </c>
      <c r="I17" s="171">
        <v>10</v>
      </c>
      <c r="J17" s="172">
        <v>11</v>
      </c>
      <c r="K17" s="174">
        <v>6</v>
      </c>
      <c r="L17" s="174">
        <v>11</v>
      </c>
      <c r="M17" s="231">
        <v>7</v>
      </c>
      <c r="N17" s="231">
        <v>8</v>
      </c>
      <c r="O17" s="232">
        <v>8</v>
      </c>
      <c r="P17" s="232">
        <v>6</v>
      </c>
      <c r="Q17" s="173">
        <v>8</v>
      </c>
      <c r="R17" s="175">
        <v>12</v>
      </c>
      <c r="S17" s="150">
        <f t="shared" si="0"/>
        <v>8.818181818181818</v>
      </c>
      <c r="T17" s="144" t="s">
        <v>27</v>
      </c>
      <c r="U17" s="180">
        <v>11</v>
      </c>
      <c r="V17" s="137"/>
      <c r="W17" s="138"/>
      <c r="AA17" s="274"/>
    </row>
    <row r="18" spans="1:27" ht="15.75" customHeight="1">
      <c r="A18" s="21"/>
      <c r="D18" s="18"/>
      <c r="E18" s="18"/>
      <c r="V18" s="78"/>
      <c r="W18" s="108"/>
      <c r="AA18" s="275"/>
    </row>
    <row r="19" spans="1:27" s="23" customFormat="1" ht="15.75" customHeight="1">
      <c r="A19" s="21"/>
      <c r="B19" s="81"/>
      <c r="C19" s="76" t="s">
        <v>39</v>
      </c>
      <c r="D19" s="23" t="s">
        <v>40</v>
      </c>
      <c r="F19" s="77"/>
      <c r="G19" s="234"/>
      <c r="H19" s="77"/>
      <c r="I19" s="77"/>
      <c r="J19" s="77"/>
      <c r="K19" s="77"/>
      <c r="L19" s="77"/>
      <c r="M19" s="77"/>
      <c r="N19" s="77"/>
      <c r="O19" s="22"/>
      <c r="P19" s="22"/>
      <c r="Q19" s="20"/>
      <c r="R19" s="25"/>
      <c r="S19" s="17"/>
      <c r="T19" s="66"/>
      <c r="U19" s="98"/>
      <c r="V19" s="78"/>
      <c r="W19" s="108"/>
      <c r="AA19" s="109"/>
    </row>
    <row r="20" spans="1:27" s="23" customFormat="1" ht="15.75" customHeight="1">
      <c r="A20" s="19"/>
      <c r="B20" s="19"/>
      <c r="C20" s="78"/>
      <c r="D20" s="78"/>
      <c r="E20" s="78"/>
      <c r="F20" s="77"/>
      <c r="G20" s="234"/>
      <c r="H20" s="77"/>
      <c r="I20" s="77"/>
      <c r="J20" s="77"/>
      <c r="K20" s="77"/>
      <c r="L20" s="77"/>
      <c r="M20" s="77"/>
      <c r="N20" s="77"/>
      <c r="O20" s="22"/>
      <c r="P20" s="22"/>
      <c r="Q20" s="20"/>
      <c r="R20" s="25"/>
      <c r="S20" s="17"/>
      <c r="T20" s="66"/>
      <c r="U20" s="98"/>
      <c r="V20" s="78"/>
      <c r="W20" s="108"/>
      <c r="AA20" s="109"/>
    </row>
    <row r="21" spans="1:27" s="23" customFormat="1" ht="15.75" customHeight="1">
      <c r="A21" s="19"/>
      <c r="B21" s="226"/>
      <c r="C21" s="227" t="s">
        <v>86</v>
      </c>
      <c r="D21" s="227"/>
      <c r="E21" s="227"/>
      <c r="F21" s="228"/>
      <c r="G21" s="233"/>
      <c r="H21" s="22"/>
      <c r="I21" s="22"/>
      <c r="J21" s="22"/>
      <c r="K21" s="22"/>
      <c r="L21" s="22"/>
      <c r="M21" s="22"/>
      <c r="N21" s="22"/>
      <c r="O21" s="22"/>
      <c r="P21" s="22"/>
      <c r="Q21" s="20"/>
      <c r="R21" s="25"/>
      <c r="S21" s="17"/>
      <c r="T21" s="66"/>
      <c r="U21" s="98"/>
      <c r="V21" s="78"/>
      <c r="W21" s="108"/>
      <c r="AA21" s="109"/>
    </row>
    <row r="22" spans="1:27" s="23" customFormat="1" ht="15.75" customHeight="1">
      <c r="A22" s="19"/>
      <c r="B22" s="19"/>
      <c r="C22" s="17"/>
      <c r="D22" s="17"/>
      <c r="E22" s="17"/>
      <c r="F22" s="22"/>
      <c r="G22" s="233"/>
      <c r="H22" s="22"/>
      <c r="I22" s="22"/>
      <c r="J22" s="22"/>
      <c r="K22" s="22"/>
      <c r="L22" s="22"/>
      <c r="M22" s="22"/>
      <c r="N22" s="22"/>
      <c r="O22" s="22"/>
      <c r="P22" s="22"/>
      <c r="Q22" s="20"/>
      <c r="R22" s="25"/>
      <c r="S22" s="17"/>
      <c r="T22" s="66"/>
      <c r="U22" s="98"/>
      <c r="V22" s="78"/>
      <c r="W22" s="108"/>
      <c r="AA22" s="109"/>
    </row>
    <row r="23" spans="1:27" s="23" customFormat="1" ht="15.75" customHeight="1">
      <c r="A23" s="19"/>
      <c r="B23" s="19"/>
      <c r="C23" s="17"/>
      <c r="D23" s="17"/>
      <c r="E23" s="17"/>
      <c r="F23" s="22"/>
      <c r="G23" s="233"/>
      <c r="H23" s="22"/>
      <c r="I23" s="22"/>
      <c r="J23" s="22"/>
      <c r="K23" s="22"/>
      <c r="L23" s="22"/>
      <c r="M23" s="22"/>
      <c r="N23" s="22"/>
      <c r="O23" s="22"/>
      <c r="P23" s="22"/>
      <c r="Q23" s="20"/>
      <c r="R23" s="25"/>
      <c r="S23" s="17"/>
      <c r="T23" s="66"/>
      <c r="U23" s="98"/>
      <c r="V23" s="78"/>
      <c r="W23" s="108"/>
      <c r="AA23" s="109"/>
    </row>
    <row r="24" spans="1:27" s="23" customFormat="1" ht="15.75" customHeight="1">
      <c r="A24" s="19"/>
      <c r="B24" s="19"/>
      <c r="C24" s="17"/>
      <c r="D24" s="17"/>
      <c r="E24" s="17"/>
      <c r="F24" s="22"/>
      <c r="G24" s="233"/>
      <c r="H24" s="22"/>
      <c r="I24" s="22"/>
      <c r="J24" s="22"/>
      <c r="K24" s="22"/>
      <c r="L24" s="22"/>
      <c r="M24" s="22"/>
      <c r="N24" s="22"/>
      <c r="O24" s="22"/>
      <c r="P24" s="22"/>
      <c r="Q24" s="20"/>
      <c r="R24" s="25"/>
      <c r="S24" s="17"/>
      <c r="T24" s="66"/>
      <c r="U24" s="98"/>
      <c r="V24" s="78"/>
      <c r="W24" s="108"/>
      <c r="AA24" s="109"/>
    </row>
    <row r="25" spans="1:27" s="23" customFormat="1" ht="15.75" customHeight="1">
      <c r="A25" s="19"/>
      <c r="B25" s="19"/>
      <c r="C25" s="17"/>
      <c r="D25" s="17"/>
      <c r="E25" s="17"/>
      <c r="F25" s="22"/>
      <c r="G25" s="233"/>
      <c r="H25" s="22"/>
      <c r="I25" s="22"/>
      <c r="J25" s="22"/>
      <c r="K25" s="22"/>
      <c r="L25" s="22"/>
      <c r="M25" s="22"/>
      <c r="N25" s="22"/>
      <c r="O25" s="22"/>
      <c r="P25" s="22"/>
      <c r="Q25" s="20"/>
      <c r="R25" s="25"/>
      <c r="S25" s="17"/>
      <c r="T25" s="66"/>
      <c r="U25" s="98"/>
      <c r="V25" s="78"/>
      <c r="W25" s="108"/>
      <c r="AA25" s="109"/>
    </row>
    <row r="26" spans="1:27" s="23" customFormat="1" ht="15.75" customHeight="1">
      <c r="A26" s="19"/>
      <c r="B26" s="19"/>
      <c r="C26" s="17"/>
      <c r="D26" s="17"/>
      <c r="E26" s="17"/>
      <c r="F26" s="22"/>
      <c r="G26" s="233"/>
      <c r="H26" s="22"/>
      <c r="I26" s="22"/>
      <c r="J26" s="22"/>
      <c r="K26" s="22"/>
      <c r="L26" s="22"/>
      <c r="M26" s="22"/>
      <c r="N26" s="22"/>
      <c r="O26" s="22"/>
      <c r="P26" s="22"/>
      <c r="Q26" s="20"/>
      <c r="R26" s="25"/>
      <c r="S26" s="17"/>
      <c r="T26" s="66"/>
      <c r="U26" s="98"/>
      <c r="V26" s="78"/>
      <c r="W26" s="108"/>
      <c r="AA26" s="109"/>
    </row>
    <row r="27" spans="1:27" s="23" customFormat="1" ht="15.75" customHeight="1">
      <c r="A27" s="102"/>
      <c r="B27" s="103"/>
      <c r="C27" s="103"/>
      <c r="D27" s="103"/>
      <c r="E27" s="103"/>
      <c r="F27" s="100"/>
      <c r="G27" s="104"/>
      <c r="H27" s="100"/>
      <c r="I27" s="100"/>
      <c r="J27" s="104"/>
      <c r="K27" s="101"/>
      <c r="L27" s="101"/>
      <c r="M27" s="105"/>
      <c r="N27" s="105"/>
      <c r="O27" s="101"/>
      <c r="P27" s="101"/>
      <c r="Q27" s="105"/>
      <c r="R27" s="105"/>
      <c r="S27" s="106"/>
      <c r="T27" s="102"/>
      <c r="U27" s="107"/>
      <c r="V27" s="78"/>
      <c r="W27" s="108"/>
      <c r="AA27" s="109"/>
    </row>
    <row r="28" spans="1:27" s="23" customFormat="1" ht="15.75" customHeight="1">
      <c r="A28" s="102"/>
      <c r="B28" s="103"/>
      <c r="C28" s="103"/>
      <c r="D28" s="103"/>
      <c r="E28" s="103"/>
      <c r="F28" s="100"/>
      <c r="G28" s="104"/>
      <c r="H28" s="100"/>
      <c r="I28" s="100"/>
      <c r="J28" s="104"/>
      <c r="K28" s="101"/>
      <c r="L28" s="101"/>
      <c r="M28" s="105"/>
      <c r="N28" s="105"/>
      <c r="O28" s="101"/>
      <c r="P28" s="101"/>
      <c r="Q28" s="105"/>
      <c r="R28" s="105"/>
      <c r="S28" s="106"/>
      <c r="T28" s="102"/>
      <c r="U28" s="107"/>
      <c r="V28" s="78"/>
      <c r="W28" s="108"/>
      <c r="AA28" s="109"/>
    </row>
    <row r="29" spans="1:17" ht="15.75" customHeight="1">
      <c r="A29" s="21"/>
      <c r="Q29" s="25"/>
    </row>
    <row r="30" spans="1:17" ht="15.75" customHeight="1">
      <c r="A30" s="21"/>
      <c r="Q30" s="25"/>
    </row>
    <row r="31" ht="15.75" customHeight="1"/>
    <row r="32" ht="15.75" customHeight="1"/>
    <row r="33" spans="7:25" s="67" customFormat="1" ht="15.75" customHeight="1">
      <c r="G33" s="235"/>
      <c r="V33" s="277"/>
      <c r="W33" s="277"/>
      <c r="X33" s="23"/>
      <c r="Y33" s="23"/>
    </row>
    <row r="34" spans="22:25" ht="36.75" customHeight="1">
      <c r="V34" s="277"/>
      <c r="W34" s="277"/>
      <c r="X34" s="23"/>
      <c r="Y34" s="23"/>
    </row>
    <row r="35" spans="23:25" ht="15.75" customHeight="1">
      <c r="W35" s="114"/>
      <c r="X35" s="26"/>
      <c r="Y35" s="26"/>
    </row>
    <row r="36" spans="23:25" ht="15.75" customHeight="1">
      <c r="W36" s="114"/>
      <c r="X36" s="26"/>
      <c r="Y36" s="26"/>
    </row>
    <row r="37" spans="23:25" ht="15.75" customHeight="1">
      <c r="W37" s="114"/>
      <c r="X37" s="26"/>
      <c r="Y37" s="26"/>
    </row>
    <row r="38" spans="23:25" ht="15.75" customHeight="1">
      <c r="W38" s="114"/>
      <c r="X38" s="26"/>
      <c r="Y38" s="26"/>
    </row>
    <row r="39" spans="23:25" ht="15.75" customHeight="1">
      <c r="W39" s="114"/>
      <c r="X39" s="26"/>
      <c r="Y39" s="26"/>
    </row>
    <row r="40" spans="23:25" ht="15.75" customHeight="1">
      <c r="W40" s="114"/>
      <c r="X40" s="26"/>
      <c r="Y40" s="26"/>
    </row>
    <row r="41" spans="23:25" ht="15.75" customHeight="1">
      <c r="W41" s="114"/>
      <c r="X41" s="26"/>
      <c r="Y41" s="26"/>
    </row>
    <row r="42" ht="15.75" customHeight="1">
      <c r="W42" s="114"/>
    </row>
    <row r="43" ht="15.75" customHeight="1">
      <c r="W43" s="114"/>
    </row>
    <row r="44" ht="15.75" customHeight="1">
      <c r="W44" s="114"/>
    </row>
    <row r="45" ht="15.75" customHeight="1">
      <c r="W45" s="114"/>
    </row>
    <row r="46" ht="15.75" customHeight="1">
      <c r="W46" s="114"/>
    </row>
    <row r="47" ht="15.75" customHeight="1">
      <c r="W47" s="114"/>
    </row>
    <row r="48" ht="15.75" customHeight="1"/>
    <row r="49" ht="15.75" customHeight="1"/>
    <row r="50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>
      <c r="A57" s="21"/>
    </row>
    <row r="58" ht="15.75" customHeight="1">
      <c r="A58" s="21"/>
    </row>
    <row r="59" ht="15.75" customHeight="1">
      <c r="A59" s="21"/>
    </row>
    <row r="60" ht="15.75" customHeight="1">
      <c r="A60" s="21"/>
    </row>
    <row r="61" ht="15.75" customHeight="1">
      <c r="A61" s="21"/>
    </row>
    <row r="62" ht="15.75" customHeight="1">
      <c r="A62" s="21"/>
    </row>
    <row r="63" ht="15.75" customHeight="1">
      <c r="A63" s="21"/>
    </row>
    <row r="64" ht="15.75" customHeight="1">
      <c r="A64" s="21"/>
    </row>
    <row r="65" ht="15.75" customHeight="1">
      <c r="A65" s="21"/>
    </row>
    <row r="66" ht="15.75" customHeight="1">
      <c r="A66" s="21"/>
    </row>
    <row r="67" ht="15.75" customHeight="1">
      <c r="A67" s="21"/>
    </row>
    <row r="68" ht="15.75" customHeight="1">
      <c r="A68" s="21"/>
    </row>
    <row r="69" ht="15.75" customHeight="1">
      <c r="A69" s="21"/>
    </row>
    <row r="70" ht="15.75" customHeight="1">
      <c r="A70" s="21"/>
    </row>
    <row r="71" ht="15.75" customHeight="1">
      <c r="A71" s="21"/>
    </row>
    <row r="72" ht="15.75" customHeight="1">
      <c r="A72" s="21"/>
    </row>
    <row r="73" ht="15.75" customHeight="1">
      <c r="A73" s="21"/>
    </row>
    <row r="74" ht="15.75" customHeight="1">
      <c r="A74" s="21"/>
    </row>
    <row r="75" ht="15.75" customHeight="1">
      <c r="A75" s="21"/>
    </row>
    <row r="76" ht="15.75" customHeight="1">
      <c r="A76" s="21"/>
    </row>
    <row r="77" ht="15.75" customHeight="1">
      <c r="A77" s="21"/>
    </row>
    <row r="78" ht="15.75" customHeight="1">
      <c r="A78" s="21"/>
    </row>
    <row r="79" ht="15.75" customHeight="1">
      <c r="A79" s="21"/>
    </row>
    <row r="80" ht="15.75" customHeight="1">
      <c r="A80" s="21"/>
    </row>
    <row r="81" ht="15.75" customHeight="1">
      <c r="A81" s="21"/>
    </row>
    <row r="82" ht="15.75" customHeight="1">
      <c r="A82" s="21"/>
    </row>
    <row r="83" ht="15.75" customHeight="1">
      <c r="A83" s="21"/>
    </row>
    <row r="84" ht="15.75" customHeight="1">
      <c r="A84" s="21"/>
    </row>
    <row r="85" ht="15.75" customHeight="1">
      <c r="A85" s="21"/>
    </row>
    <row r="86" spans="1:5" ht="15.75" customHeight="1">
      <c r="A86" s="21"/>
      <c r="D86" s="18"/>
      <c r="E86" s="18"/>
    </row>
    <row r="87" spans="1:5" ht="15.75" customHeight="1">
      <c r="A87" s="21"/>
      <c r="D87" s="18"/>
      <c r="E87" s="18"/>
    </row>
    <row r="88" spans="1:5" ht="15.75" customHeight="1">
      <c r="A88" s="21"/>
      <c r="D88" s="18"/>
      <c r="E88" s="18"/>
    </row>
    <row r="89" ht="19.5" customHeight="1">
      <c r="A89" s="21"/>
    </row>
    <row r="90" spans="1:5" ht="19.5" customHeight="1">
      <c r="A90" s="21"/>
      <c r="D90" s="18"/>
      <c r="E90" s="18"/>
    </row>
    <row r="91" spans="1:5" ht="19.5" customHeight="1">
      <c r="A91" s="21"/>
      <c r="D91" s="18"/>
      <c r="E91" s="18"/>
    </row>
    <row r="92" spans="1:5" ht="19.5" customHeight="1">
      <c r="A92" s="21"/>
      <c r="D92" s="18"/>
      <c r="E92" s="18"/>
    </row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</sheetData>
  <sheetProtection/>
  <mergeCells count="20">
    <mergeCell ref="G1:S1"/>
    <mergeCell ref="A3:F3"/>
    <mergeCell ref="M3:M4"/>
    <mergeCell ref="L3:L4"/>
    <mergeCell ref="K3:K4"/>
    <mergeCell ref="P3:P4"/>
    <mergeCell ref="O3:O4"/>
    <mergeCell ref="H3:H4"/>
    <mergeCell ref="I3:I4"/>
    <mergeCell ref="G3:G4"/>
    <mergeCell ref="AA4:AA5"/>
    <mergeCell ref="V4:W5"/>
    <mergeCell ref="V33:W34"/>
    <mergeCell ref="AA17:AA18"/>
    <mergeCell ref="U3:U4"/>
    <mergeCell ref="J3:J4"/>
    <mergeCell ref="N3:N4"/>
    <mergeCell ref="Q3:Q4"/>
    <mergeCell ref="S3:S4"/>
    <mergeCell ref="R3:R4"/>
  </mergeCells>
  <printOptions/>
  <pageMargins left="0" right="0" top="0.7874015748031497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2011-03-01T08:49:27Z</cp:lastPrinted>
  <dcterms:created xsi:type="dcterms:W3CDTF">2006-10-17T13:37:20Z</dcterms:created>
  <dcterms:modified xsi:type="dcterms:W3CDTF">2023-01-30T09:00:53Z</dcterms:modified>
  <cp:category/>
  <cp:version/>
  <cp:contentType/>
  <cp:contentStatus/>
</cp:coreProperties>
</file>